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91236F0B-210B-46AD-844E-3C0839FBE8C5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捐贈流程" sheetId="10" r:id="rId1"/>
    <sheet name="捐贈地址" sheetId="1" r:id="rId2"/>
    <sheet name="文具" sheetId="2" r:id="rId3"/>
    <sheet name="日常用品" sheetId="3" r:id="rId4"/>
    <sheet name="3C及電器用品" sheetId="4" r:id="rId5"/>
    <sheet name="運動與娛樂" sheetId="5" r:id="rId6"/>
    <sheet name="傢俱與修繕" sheetId="6" r:id="rId7"/>
  </sheets>
  <definedNames>
    <definedName name="_xlnm._FilterDatabase" localSheetId="4" hidden="1">'3C及電器用品'!$A$2:$Z$33</definedName>
    <definedName name="_xlnm._FilterDatabase" localSheetId="2" hidden="1">文具!$A$2:$Z$32</definedName>
    <definedName name="_xlnm._FilterDatabase" localSheetId="3" hidden="1">日常用品!$A$2:$Z$961</definedName>
    <definedName name="_xlnm._FilterDatabase" localSheetId="6" hidden="1">傢俱與修繕!$A$2:$Z$16</definedName>
    <definedName name="_xlnm._FilterDatabase" localSheetId="5" hidden="1">運動與娛樂!$A$2:$Z$974</definedName>
    <definedName name="_xlnm.Print_Area" localSheetId="4">'3C及電器用品'!$A$1:$Z$33</definedName>
    <definedName name="_xlnm.Print_Area" localSheetId="2">文具!$A$1:$Z$32</definedName>
    <definedName name="_xlnm.Print_Area" localSheetId="3">日常用品!$A$1:$Z$25</definedName>
    <definedName name="_xlnm.Print_Area" localSheetId="0">捐贈流程!$A$1:$R$191</definedName>
    <definedName name="_xlnm.Print_Area" localSheetId="6">傢俱與修繕!$A$1:$Z$16</definedName>
    <definedName name="_xlnm.Print_Titles" localSheetId="4">'3C及電器用品'!$2:$2</definedName>
    <definedName name="_xlnm.Print_Titles" localSheetId="2">文具!$2:$2</definedName>
    <definedName name="_xlnm.Print_Titles" localSheetId="3">日常用品!$2:$2</definedName>
    <definedName name="_xlnm.Print_Titles" localSheetId="5">運動與娛樂!$2:$2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2" l="1"/>
  <c r="B22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Z13" i="2"/>
  <c r="B13" i="2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4" i="5"/>
  <c r="Z5" i="5"/>
  <c r="Z6" i="5"/>
  <c r="Z7" i="5"/>
  <c r="Z8" i="5"/>
  <c r="Z9" i="5"/>
  <c r="Z11" i="5"/>
  <c r="Z12" i="5"/>
  <c r="Z13" i="5"/>
  <c r="Z14" i="5"/>
  <c r="Z15" i="5"/>
  <c r="Z22" i="5"/>
  <c r="Z25" i="5"/>
  <c r="Z26" i="5"/>
  <c r="Z27" i="5"/>
  <c r="Z28" i="5"/>
  <c r="Z29" i="5"/>
  <c r="Z30" i="5"/>
  <c r="Z31" i="5"/>
  <c r="Z32" i="5"/>
  <c r="Z33" i="5"/>
  <c r="Z34" i="5"/>
  <c r="Z16" i="5"/>
  <c r="Z17" i="5"/>
  <c r="Z10" i="5"/>
  <c r="Z23" i="5"/>
  <c r="Z24" i="5"/>
  <c r="Z18" i="5"/>
  <c r="Z19" i="5"/>
  <c r="Z20" i="5"/>
  <c r="Z21" i="5"/>
  <c r="Z3" i="5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20" i="4"/>
  <c r="Z21" i="4"/>
  <c r="Z22" i="4"/>
  <c r="Z23" i="4"/>
  <c r="Z24" i="4"/>
  <c r="Z25" i="4"/>
  <c r="Z26" i="4"/>
  <c r="Z27" i="4"/>
  <c r="Z28" i="4"/>
  <c r="Z29" i="4"/>
  <c r="Z30" i="4"/>
  <c r="Z19" i="4"/>
  <c r="Z31" i="4"/>
  <c r="Z32" i="4"/>
  <c r="Z33" i="4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9" i="3"/>
  <c r="Z16" i="3"/>
  <c r="Z17" i="3"/>
  <c r="Z18" i="3"/>
  <c r="Z20" i="3"/>
  <c r="Z21" i="3"/>
  <c r="Z22" i="3"/>
  <c r="Z23" i="3"/>
  <c r="Z24" i="3"/>
  <c r="Z25" i="3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20" i="4"/>
  <c r="B21" i="4"/>
  <c r="B22" i="4"/>
  <c r="B23" i="4"/>
  <c r="B24" i="4"/>
  <c r="B25" i="4"/>
  <c r="B26" i="4"/>
  <c r="B27" i="4"/>
  <c r="B28" i="4"/>
  <c r="B29" i="4"/>
  <c r="B30" i="4"/>
  <c r="B19" i="4"/>
  <c r="B31" i="4"/>
  <c r="B32" i="4"/>
  <c r="B33" i="4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4" i="5"/>
  <c r="B5" i="5"/>
  <c r="B6" i="5"/>
  <c r="B7" i="5"/>
  <c r="B8" i="5"/>
  <c r="B9" i="5"/>
  <c r="B11" i="5"/>
  <c r="B12" i="5"/>
  <c r="B13" i="5"/>
  <c r="B14" i="5"/>
  <c r="B15" i="5"/>
  <c r="B22" i="5"/>
  <c r="B25" i="5"/>
  <c r="B26" i="5"/>
  <c r="B27" i="5"/>
  <c r="B28" i="5"/>
  <c r="B29" i="5"/>
  <c r="B30" i="5"/>
  <c r="B31" i="5"/>
  <c r="B32" i="5"/>
  <c r="B33" i="5"/>
  <c r="B34" i="5"/>
  <c r="B16" i="5"/>
  <c r="B17" i="5"/>
  <c r="B10" i="5"/>
  <c r="B23" i="5"/>
  <c r="B24" i="5"/>
  <c r="B18" i="5"/>
  <c r="B19" i="5"/>
  <c r="B20" i="5"/>
  <c r="B21" i="5"/>
  <c r="B3" i="5"/>
  <c r="B4" i="4"/>
  <c r="B3" i="4"/>
  <c r="Z32" i="2"/>
  <c r="Z9" i="2"/>
  <c r="B4" i="2"/>
  <c r="B5" i="2"/>
  <c r="B6" i="2"/>
  <c r="B7" i="2"/>
  <c r="B8" i="2"/>
  <c r="B10" i="2"/>
  <c r="B11" i="2"/>
  <c r="B12" i="2"/>
  <c r="B14" i="2"/>
  <c r="B15" i="2"/>
  <c r="B16" i="2"/>
  <c r="B17" i="2"/>
  <c r="B18" i="2"/>
  <c r="B19" i="2"/>
  <c r="B20" i="2"/>
  <c r="B21" i="2"/>
  <c r="B23" i="2"/>
  <c r="B24" i="2"/>
  <c r="B25" i="2"/>
  <c r="B26" i="2"/>
  <c r="B27" i="2"/>
  <c r="B28" i="2"/>
  <c r="B29" i="2"/>
  <c r="B30" i="2"/>
  <c r="B31" i="2"/>
  <c r="B32" i="2"/>
  <c r="B9" i="2"/>
  <c r="B3" i="2"/>
  <c r="Z27" i="2"/>
  <c r="Z3" i="2"/>
  <c r="Z4" i="2"/>
  <c r="Z5" i="2"/>
  <c r="Z10" i="2"/>
  <c r="Z6" i="2"/>
  <c r="Z7" i="2"/>
  <c r="Z8" i="2"/>
  <c r="Z14" i="2"/>
  <c r="Z15" i="2"/>
  <c r="Z16" i="2"/>
  <c r="Z17" i="2"/>
  <c r="Z18" i="2"/>
  <c r="Z19" i="2"/>
  <c r="Z20" i="2"/>
  <c r="Z21" i="2"/>
  <c r="Z23" i="2"/>
  <c r="Z24" i="2"/>
  <c r="Z25" i="2"/>
  <c r="Z26" i="2"/>
  <c r="Z28" i="2"/>
  <c r="Z29" i="2"/>
  <c r="Z30" i="2"/>
  <c r="Z31" i="2"/>
  <c r="Z11" i="2"/>
  <c r="Z12" i="2"/>
  <c r="Z3" i="4"/>
</calcChain>
</file>

<file path=xl/sharedStrings.xml><?xml version="1.0" encoding="utf-8"?>
<sst xmlns="http://schemas.openxmlformats.org/spreadsheetml/2006/main" count="702" uniqueCount="365">
  <si>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</si>
  <si>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</si>
  <si>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</si>
  <si>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</si>
  <si>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</si>
  <si>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</si>
  <si>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</si>
  <si>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</si>
  <si>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</si>
  <si>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</si>
  <si>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</si>
  <si>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</si>
  <si>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</si>
  <si>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</si>
  <si>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</si>
  <si>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</si>
  <si>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</si>
  <si>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</si>
  <si>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</si>
  <si>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</si>
  <si>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</si>
  <si>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</si>
  <si>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</si>
  <si>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</si>
  <si>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</si>
  <si>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</si>
  <si>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</si>
  <si>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</si>
  <si>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</si>
  <si>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</si>
  <si>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</si>
  <si>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</si>
  <si>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</si>
  <si>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</si>
  <si>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</si>
  <si>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</si>
  <si>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</si>
  <si>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</si>
  <si>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</si>
  <si>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</si>
  <si>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</si>
  <si>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</si>
  <si>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</si>
  <si>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</si>
  <si>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</si>
  <si>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</si>
  <si>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</si>
  <si>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</si>
  <si>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</si>
  <si>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</si>
  <si>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</si>
  <si>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</si>
  <si>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</si>
  <si>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</si>
  <si>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</si>
  <si>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</si>
  <si>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</si>
  <si>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</si>
  <si>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</si>
  <si>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</si>
  <si>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</si>
  <si>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</si>
  <si>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</si>
  <si>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</si>
  <si>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</si>
  <si>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</si>
  <si>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</si>
  <si>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</si>
  <si>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</si>
  <si>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</si>
  <si>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北區外展(竹東)</t>
  </si>
  <si>
    <t>徐曼玲</t>
  </si>
  <si>
    <t>310014新竹縣竹東鎮中豐路2段351號2樓(北區外展-竹東)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</si>
  <si>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</si>
  <si>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</si>
  <si>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</si>
  <si>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</si>
  <si>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</si>
  <si>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</si>
  <si>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</si>
  <si>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</si>
  <si>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</si>
  <si>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</si>
  <si>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</si>
  <si>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</si>
  <si>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</si>
  <si>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</si>
  <si>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</si>
  <si>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</si>
  <si>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</si>
  <si>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</si>
  <si>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</si>
  <si>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</si>
  <si>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</si>
  <si>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</si>
  <si>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</si>
  <si>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</si>
  <si>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</si>
  <si>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</si>
  <si>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</si>
  <si>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</si>
  <si>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</si>
  <si>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</si>
  <si>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</si>
  <si>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</si>
  <si>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</si>
  <si>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</si>
  <si>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</si>
  <si>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</si>
  <si>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</si>
  <si>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</si>
  <si>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需求數量</t>
  </si>
  <si>
    <t>藝術</t>
  </si>
  <si>
    <t>畫冊</t>
  </si>
  <si>
    <t>本</t>
  </si>
  <si>
    <t>POP藝術筆</t>
  </si>
  <si>
    <t>盒</t>
  </si>
  <si>
    <t>塊狀水彩套組</t>
  </si>
  <si>
    <t>組</t>
  </si>
  <si>
    <t>書紙</t>
  </si>
  <si>
    <t>箱</t>
  </si>
  <si>
    <t>張</t>
  </si>
  <si>
    <t>4開圖畫紙</t>
  </si>
  <si>
    <t>包</t>
  </si>
  <si>
    <t>筆類</t>
  </si>
  <si>
    <t>支</t>
  </si>
  <si>
    <t>擦擦筆/摩擦筆</t>
  </si>
  <si>
    <t>藍/黑</t>
  </si>
  <si>
    <t>個</t>
  </si>
  <si>
    <t>雙頭麥克筆</t>
  </si>
  <si>
    <t>36色以上</t>
  </si>
  <si>
    <t>板書</t>
  </si>
  <si>
    <t>多功能彩色磁鐵</t>
  </si>
  <si>
    <t>5入</t>
  </si>
  <si>
    <t>圓規(大型教具)</t>
  </si>
  <si>
    <t>移動式白板</t>
  </si>
  <si>
    <t>4*6尺</t>
  </si>
  <si>
    <t>其他</t>
  </si>
  <si>
    <t>SDI CT系列</t>
  </si>
  <si>
    <t>SDI修正帶替換帶</t>
  </si>
  <si>
    <t>箭頭式便利貼</t>
  </si>
  <si>
    <t>4.5*1.2cm</t>
  </si>
  <si>
    <t>台</t>
  </si>
  <si>
    <t>卷</t>
  </si>
  <si>
    <t>識別證件套繩組/橫</t>
  </si>
  <si>
    <t>分類索引片</t>
  </si>
  <si>
    <t>17x42mm</t>
  </si>
  <si>
    <t>重力型訂書針</t>
  </si>
  <si>
    <t>印泥(紅)</t>
  </si>
  <si>
    <t>重力型釘書機</t>
  </si>
  <si>
    <t>條</t>
  </si>
  <si>
    <t>A3護貝膜</t>
  </si>
  <si>
    <t>埔里</t>
  </si>
  <si>
    <t>用品</t>
  </si>
  <si>
    <t>約9L</t>
  </si>
  <si>
    <t>LED手電筒</t>
  </si>
  <si>
    <t>垃圾袋(中)</t>
  </si>
  <si>
    <t>約 65*53公分</t>
  </si>
  <si>
    <t>透明特大垃圾袋</t>
  </si>
  <si>
    <t>約94*120公分</t>
  </si>
  <si>
    <t>蚊香</t>
  </si>
  <si>
    <t>卷/盒(包)</t>
  </si>
  <si>
    <t>瓶</t>
  </si>
  <si>
    <t>個人清潔</t>
  </si>
  <si>
    <t>掃具</t>
  </si>
  <si>
    <t>掃把/畚箕</t>
  </si>
  <si>
    <t>好神拖把</t>
  </si>
  <si>
    <t>清潔</t>
  </si>
  <si>
    <t>小蘇打粉</t>
  </si>
  <si>
    <t>食品級</t>
  </si>
  <si>
    <t>洗衣粉</t>
  </si>
  <si>
    <t>洗碗精</t>
  </si>
  <si>
    <t>玻璃清潔劑</t>
  </si>
  <si>
    <t>衛生</t>
  </si>
  <si>
    <t>袋</t>
  </si>
  <si>
    <t>餐具</t>
  </si>
  <si>
    <t>不鏽鋼保鮮盒</t>
  </si>
  <si>
    <t>無痕砧板</t>
  </si>
  <si>
    <t>周邊</t>
  </si>
  <si>
    <t>行動電源</t>
  </si>
  <si>
    <t>8000mah以上</t>
  </si>
  <si>
    <t>4號電池</t>
  </si>
  <si>
    <t>3號電池</t>
  </si>
  <si>
    <t>手持風扇</t>
  </si>
  <si>
    <t>支援USB充電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</si>
  <si>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</si>
  <si>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</si>
  <si>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</si>
  <si>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</si>
  <si>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</si>
  <si>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</si>
  <si>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</si>
  <si>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</si>
  <si>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</si>
  <si>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</si>
  <si>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</si>
  <si>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吹風機</t>
  </si>
  <si>
    <t>車用吸塵器</t>
  </si>
  <si>
    <t>吸塵器</t>
  </si>
  <si>
    <t>無線直立手持兩用</t>
  </si>
  <si>
    <t>電磁爐</t>
  </si>
  <si>
    <t>微波爐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</si>
  <si>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</si>
  <si>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</si>
  <si>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</si>
  <si>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</si>
  <si>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</si>
  <si>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</si>
  <si>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</si>
  <si>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</si>
  <si>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</si>
  <si>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</si>
  <si>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</si>
  <si>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</si>
  <si>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</si>
  <si>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</si>
  <si>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打氣筒</t>
  </si>
  <si>
    <t>機車安全帽-大人</t>
  </si>
  <si>
    <t>護腳踝套</t>
  </si>
  <si>
    <t>雙</t>
  </si>
  <si>
    <t>蛇板</t>
  </si>
  <si>
    <t>躲避飛盤</t>
  </si>
  <si>
    <t>便攜型休閒羽球網</t>
  </si>
  <si>
    <t>腳踏車</t>
  </si>
  <si>
    <t>國中生用</t>
  </si>
  <si>
    <t>22-29cm</t>
  </si>
  <si>
    <t>娛樂</t>
  </si>
  <si>
    <t>套</t>
  </si>
  <si>
    <t>積木</t>
  </si>
  <si>
    <t>跳棋</t>
  </si>
  <si>
    <t>無毒黏土</t>
  </si>
  <si>
    <t>魔術方塊</t>
  </si>
  <si>
    <t>汽車模型</t>
  </si>
  <si>
    <t>球類</t>
  </si>
  <si>
    <t>羽毛球拍</t>
  </si>
  <si>
    <t>桌球拍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</si>
  <si>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</si>
  <si>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</si>
  <si>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</si>
  <si>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</si>
  <si>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</si>
  <si>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</si>
  <si>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</si>
  <si>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</si>
  <si>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</si>
  <si>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</si>
  <si>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</si>
  <si>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</si>
  <si>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桌椅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</si>
  <si>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</si>
  <si>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</si>
  <si>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</si>
  <si>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</si>
  <si>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</si>
  <si>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</si>
  <si>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</si>
  <si>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</si>
  <si>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</si>
  <si>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</si>
  <si>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</si>
  <si>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</si>
  <si>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</si>
  <si>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身高體重測量儀</t>
  </si>
  <si>
    <t>電視</t>
  </si>
  <si>
    <t>羽毛球</t>
  </si>
  <si>
    <t>陳俊佑</t>
  </si>
  <si>
    <t>607嘉義縣大埔鄉大埔村366號 (旁邊第二間)</t>
  </si>
  <si>
    <t>分類</t>
    <phoneticPr fontId="7" type="noConversion"/>
  </si>
  <si>
    <t>26孔活頁筆記本</t>
  </si>
  <si>
    <t>26孔活頁內紙</t>
  </si>
  <si>
    <t>100入</t>
  </si>
  <si>
    <t>文具用品</t>
    <phoneticPr fontId="7" type="noConversion"/>
  </si>
  <si>
    <t>日常用品</t>
    <phoneticPr fontId="7" type="noConversion"/>
  </si>
  <si>
    <t>3C及電器用品</t>
    <phoneticPr fontId="7" type="noConversion"/>
  </si>
  <si>
    <t>運動與娛樂</t>
    <phoneticPr fontId="7" type="noConversion"/>
  </si>
  <si>
    <t>傢俱與修繕</t>
    <phoneticPr fontId="7" type="noConversion"/>
  </si>
  <si>
    <t>12色以上</t>
  </si>
  <si>
    <t>金屬色奇異筆</t>
  </si>
  <si>
    <t>藍-可換卡水白板筆</t>
  </si>
  <si>
    <t>紅-可換卡水白板筆</t>
  </si>
  <si>
    <t>黑-可換卡水白板筆</t>
  </si>
  <si>
    <t>綠-可換卡水白板筆</t>
  </si>
  <si>
    <t>橘-可換卡水白板筆</t>
  </si>
  <si>
    <t>6 x 8.5 cm</t>
  </si>
  <si>
    <t>除針器</t>
  </si>
  <si>
    <t>B4護貝膜</t>
  </si>
  <si>
    <t>果汁筆</t>
  </si>
  <si>
    <t>藍/黑/紅</t>
  </si>
  <si>
    <t>中外台南</t>
  </si>
  <si>
    <t>雲林教養</t>
  </si>
  <si>
    <t>北區外展</t>
  </si>
  <si>
    <t>全新餐具-筷+匙+叉</t>
  </si>
  <si>
    <t>抽取式衛生紙</t>
  </si>
  <si>
    <t>衛生棉28cm</t>
  </si>
  <si>
    <t>洗髮乳500ml以上</t>
  </si>
  <si>
    <t>直傘</t>
  </si>
  <si>
    <t>垃圾袋(小)</t>
  </si>
  <si>
    <t>約43X56cm</t>
  </si>
  <si>
    <t>加蓋垃圾桶(小)</t>
  </si>
  <si>
    <t>垃圾桶(中)</t>
  </si>
  <si>
    <t>約15L</t>
  </si>
  <si>
    <t>日用衛生棉</t>
  </si>
  <si>
    <t>24cm</t>
  </si>
  <si>
    <t>護墊</t>
  </si>
  <si>
    <t>17.5cm</t>
  </si>
  <si>
    <t>捕蚊燈</t>
  </si>
  <si>
    <t>壁掛</t>
  </si>
  <si>
    <t>吐司機</t>
  </si>
  <si>
    <t>電鍋10人份以上</t>
  </si>
  <si>
    <t>無線鍵盤</t>
  </si>
  <si>
    <t>卡拉ok機</t>
  </si>
  <si>
    <t>參考網址</t>
  </si>
  <si>
    <t>耳罩式耳機</t>
  </si>
  <si>
    <t>有線/附麥克風</t>
  </si>
  <si>
    <t>電子手錶</t>
  </si>
  <si>
    <t>手機掛繩</t>
  </si>
  <si>
    <t>含掛片，素色</t>
  </si>
  <si>
    <t>1-20號</t>
  </si>
  <si>
    <t>機車安全帽-兒童</t>
  </si>
  <si>
    <t>中小學生使用</t>
  </si>
  <si>
    <t>發泡/PU</t>
  </si>
  <si>
    <t>(3m)</t>
  </si>
  <si>
    <t>象棋</t>
  </si>
  <si>
    <t>西洋棋</t>
  </si>
  <si>
    <t>慢跑鞋</t>
  </si>
  <si>
    <t>運動鞋</t>
  </si>
  <si>
    <t>烏克麗麗</t>
  </si>
  <si>
    <t>把</t>
  </si>
  <si>
    <t>口琴</t>
  </si>
  <si>
    <t>樂高積木</t>
  </si>
  <si>
    <t>鑰匙圈</t>
  </si>
  <si>
    <t>球套造型</t>
  </si>
  <si>
    <t>33.5L</t>
  </si>
  <si>
    <t>6-7尺</t>
  </si>
  <si>
    <t>摺疊餐車</t>
  </si>
  <si>
    <t>可調式書桌</t>
  </si>
  <si>
    <t>會談桌</t>
  </si>
  <si>
    <t>會談單人椅</t>
  </si>
  <si>
    <t>會談雙人椅</t>
  </si>
  <si>
    <t>徐英庭</t>
  </si>
  <si>
    <t>313新竹縣尖石鄉秀巒村控溪4鄰24號</t>
  </si>
  <si>
    <t>0919-861733
05-2522307</t>
  </si>
  <si>
    <t>88046 澎湖縣馬公市三多路56號2樓</t>
  </si>
  <si>
    <t>北區外展(台中辦公室)</t>
  </si>
  <si>
    <t>中區外展-台南辦公室</t>
  </si>
  <si>
    <t>陳家揚</t>
  </si>
  <si>
    <t>06-5832953</t>
  </si>
  <si>
    <t>744091台南市新市區西拉雅大道282號</t>
  </si>
  <si>
    <t>中區外展-台中辦公室</t>
  </si>
  <si>
    <t>407台中市西屯區工業區一路8號2樓(中區外展)</t>
  </si>
  <si>
    <r>
      <t xml:space="preserve">需求規格
</t>
    </r>
    <r>
      <rPr>
        <b/>
        <sz val="12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rFont val="Microsoft JhengHei"/>
        <family val="2"/>
        <charset val="136"/>
      </rPr>
      <t>請先詢問)</t>
    </r>
    <phoneticPr fontId="7" type="noConversion"/>
  </si>
  <si>
    <r>
      <t xml:space="preserve">需求規格
</t>
    </r>
    <r>
      <rPr>
        <b/>
        <sz val="12"/>
        <color theme="1"/>
        <rFont val="Microsoft JhengHei"/>
        <family val="2"/>
        <charset val="136"/>
      </rPr>
      <t>(需全新，</t>
    </r>
    <r>
      <rPr>
        <b/>
        <sz val="12"/>
        <color rgb="FFFF33CC"/>
        <rFont val="Microsoft JhengHei"/>
        <family val="2"/>
        <charset val="136"/>
      </rPr>
      <t>二手</t>
    </r>
    <r>
      <rPr>
        <b/>
        <sz val="12"/>
        <color theme="1"/>
        <rFont val="Microsoft JhengHei"/>
        <family val="2"/>
        <charset val="136"/>
      </rPr>
      <t>請先詢問)</t>
    </r>
    <phoneticPr fontId="7" type="noConversion"/>
  </si>
  <si>
    <t>銀/金/紅/藍/綠</t>
    <phoneticPr fontId="7" type="noConversion"/>
  </si>
  <si>
    <t>27公升以上</t>
    <phoneticPr fontId="7" type="noConversion"/>
  </si>
  <si>
    <t>23-29cm</t>
    <phoneticPr fontId="7" type="noConversion"/>
  </si>
  <si>
    <t>A4影印紙</t>
    <phoneticPr fontId="7" type="noConversion"/>
  </si>
  <si>
    <t>包</t>
    <phoneticPr fontId="7" type="noConversion"/>
  </si>
  <si>
    <t>80磅</t>
    <phoneticPr fontId="7" type="noConversion"/>
  </si>
  <si>
    <t>55吋以上/FullHD/2K/4K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</si>
  <si>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</si>
  <si>
    <t>A字梯</t>
    <phoneticPr fontId="7" type="noConversion"/>
  </si>
  <si>
    <r>
      <rPr>
        <b/>
        <u/>
        <sz val="14"/>
        <color theme="9"/>
        <rFont val="Calibri"/>
        <family val="2"/>
        <charset val="136"/>
        <scheme val="minor"/>
      </rPr>
      <t>參考網址</t>
    </r>
    <phoneticPr fontId="7" type="noConversion"/>
  </si>
  <si>
    <t>張菀瑜</t>
    <phoneticPr fontId="7" type="noConversion"/>
  </si>
  <si>
    <t>總會&amp;埔里</t>
    <phoneticPr fontId="7" type="noConversion"/>
  </si>
  <si>
    <t>SDI修正帶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</si>
</sst>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u/>
      <sz val="14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20"/>
      <name val="Noto Sans TC Medium"/>
      <family val="2"/>
      <charset val="136"/>
    </font>
    <font>
      <b/>
      <sz val="14"/>
      <color theme="6" tint="-0.499984740745262"/>
      <name val="Microsoft JhengHei"/>
      <family val="2"/>
      <charset val="136"/>
    </font>
    <font>
      <b/>
      <sz val="12"/>
      <color rgb="FFFF33CC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4"/>
      <color theme="9"/>
      <name val="Microsoft JhengHei"/>
      <family val="2"/>
      <charset val="136"/>
    </font>
    <font>
      <b/>
      <u/>
      <sz val="14"/>
      <color theme="9"/>
      <name val="Calibri"/>
      <family val="2"/>
      <charset val="136"/>
      <scheme val="minor"/>
    </font>
    <font>
      <b/>
      <u/>
      <sz val="14"/>
      <color theme="9"/>
      <name val="Microsoft JhengHei"/>
      <family val="2"/>
      <charset val="136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rgb="FFFABF00"/>
      </patternFill>
    </fill>
    <fill>
      <patternFill patternType="solid">
        <fgColor theme="6" tint="0.79998168889431442"/>
        <bgColor rgb="FFF7CB4D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009D9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rgb="FF63D297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rgb="FFF4652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rgb="FFCCA67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4" fillId="6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textRotation="255"/>
    </xf>
    <xf numFmtId="0" fontId="3" fillId="10" borderId="11" xfId="0" applyFont="1" applyFill="1" applyBorder="1" applyAlignment="1">
      <alignment horizontal="left" vertical="center" textRotation="255" wrapText="1"/>
    </xf>
    <xf numFmtId="0" fontId="3" fillId="10" borderId="11" xfId="0" applyFont="1" applyFill="1" applyBorder="1" applyAlignment="1">
      <alignment horizontal="center" vertical="center" textRotation="255" wrapText="1"/>
    </xf>
    <xf numFmtId="0" fontId="3" fillId="10" borderId="11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 textRotation="255"/>
    </xf>
    <xf numFmtId="0" fontId="8" fillId="12" borderId="12" xfId="0" applyFont="1" applyFill="1" applyBorder="1" applyAlignment="1">
      <alignment horizontal="left" vertical="center" textRotation="255" wrapText="1"/>
    </xf>
    <xf numFmtId="0" fontId="8" fillId="12" borderId="12" xfId="0" applyFont="1" applyFill="1" applyBorder="1" applyAlignment="1">
      <alignment horizontal="center" vertical="center" textRotation="255" wrapText="1"/>
    </xf>
    <xf numFmtId="0" fontId="8" fillId="1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14" borderId="12" xfId="0" applyFont="1" applyFill="1" applyBorder="1" applyAlignment="1">
      <alignment horizontal="center" vertical="center" textRotation="255" wrapText="1"/>
    </xf>
    <xf numFmtId="0" fontId="3" fillId="14" borderId="12" xfId="0" applyFont="1" applyFill="1" applyBorder="1" applyAlignment="1">
      <alignment horizontal="left" vertical="center" textRotation="255" wrapText="1"/>
    </xf>
    <xf numFmtId="0" fontId="3" fillId="14" borderId="12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255" wrapText="1"/>
    </xf>
    <xf numFmtId="0" fontId="8" fillId="4" borderId="12" xfId="0" applyFont="1" applyFill="1" applyBorder="1" applyAlignment="1">
      <alignment horizontal="left" vertical="center" textRotation="255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textRotation="255" wrapText="1"/>
    </xf>
    <xf numFmtId="0" fontId="8" fillId="8" borderId="12" xfId="0" applyFont="1" applyFill="1" applyBorder="1" applyAlignment="1">
      <alignment horizontal="left" vertical="center" textRotation="255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theme="3" tint="0.3999450666829432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7" tint="-0.499984740745262"/>
      </font>
      <fill>
        <patternFill patternType="none"/>
      </fill>
    </dxf>
    <dxf>
      <font>
        <color theme="2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4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theme="6" tint="-0.499984740745262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48</xdr:row>
      <xdr:rowOff>30555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9174555"/>
          <a:ext cx="15475404" cy="8690114"/>
          <a:chOff x="979713" y="813333"/>
          <a:chExt cx="12192000" cy="6065405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1243928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759282" y="813333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Noto Sans TC Black" panose="020B0200000000000000" pitchFamily="34" charset="-120"/>
                <a:ea typeface="Noto Sans TC Black" panose="020B0200000000000000" pitchFamily="34" charset="-120"/>
              </a:rPr>
              <a:t>博幼</a:t>
            </a:r>
            <a:r>
              <a:rPr lang="en-US" altLang="zh-TW" sz="5400">
                <a:latin typeface="Noto Sans TC Black" panose="020B0200000000000000" pitchFamily="34" charset="-120"/>
                <a:ea typeface="Noto Sans TC Black" panose="020B0200000000000000" pitchFamily="34" charset="-120"/>
              </a:rPr>
              <a:t>SDGs</a:t>
            </a:r>
            <a:endParaRPr lang="zh-TW" altLang="en-US" sz="5400">
              <a:latin typeface="Noto Sans TC Black" panose="020B0200000000000000" pitchFamily="34" charset="-120"/>
              <a:ea typeface="Noto Sans TC Black" panose="020B0200000000000000" pitchFamily="34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536194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Noto Sans TC" panose="020B0200000000000000" pitchFamily="34" charset="-120"/>
                <a:ea typeface="Noto Sans TC" panose="020B02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141</xdr:row>
      <xdr:rowOff>11205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139930"/>
          <a:ext cx="15806893" cy="8731775"/>
          <a:chOff x="1593272" y="10252363"/>
          <a:chExt cx="14211167" cy="7674470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7"/>
            <a:ext cx="9811987" cy="280478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5664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等值金額捐物收據（有金額註記）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當年度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影本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影本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；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一般捐物收據（無金額註記）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5055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Noto Sans TC" panose="020B0200000000000000" pitchFamily="34" charset="-120"/>
                <a:ea typeface="Noto Sans TC" panose="020B02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1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( </a:t>
            </a:r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劃撥帳號</a:t>
            </a:r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22482053 )</a:t>
            </a:r>
          </a:p>
          <a:p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1020416"/>
            <a:ext cx="7742762" cy="50551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2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rPr>
              <a:t>3</a:t>
            </a:r>
            <a:endParaRPr lang="zh-TW" altLang="en-US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7601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Noto Sans TC" panose="020B0200000000000000" pitchFamily="34" charset="-120"/>
              <a:ea typeface="Noto Sans TC" panose="020B0200000000000000" pitchFamily="34" charset="-120"/>
            </a:endParaRPr>
          </a:p>
          <a:p>
            <a:r>
              <a: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5055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Noto Sans TC" panose="020B0200000000000000" pitchFamily="34" charset="-120"/>
                <a:ea typeface="Noto Sans TC" panose="020B02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5"/>
            <a:ext cx="6134137" cy="2707244"/>
            <a:chOff x="6688063" y="3128723"/>
            <a:chExt cx="6134137" cy="2576540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100614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-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將物資寄至總會 （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545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南投縣埔里鎮安四街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131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號  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|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行政組收）</a:t>
              </a:r>
              <a:endParaRPr lang="en-US" altLang="zh-TW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-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&lt;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捐物地址</a:t>
              </a:r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&gt;</a:t>
              </a:r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1</a:t>
              </a:r>
              <a:endPara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2</a:t>
              </a:r>
              <a:endParaRPr lang="zh-TW" altLang="en-US" sz="16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40033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Noto Sans TC" panose="020B0200000000000000" pitchFamily="34" charset="-120"/>
                  <a:ea typeface="Noto Sans TC" panose="020B02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188179" y="4901057"/>
              <a:ext cx="5523550" cy="80420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Noto Sans TC" panose="020B0200000000000000" pitchFamily="34" charset="-120"/>
                  <a:ea typeface="Noto Sans TC" panose="020B02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4811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Noto Sans TC" panose="020B0200000000000000" pitchFamily="34" charset="-120"/>
                  <a:ea typeface="Noto Sans TC" panose="020B02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8"/>
            <a:ext cx="6995160" cy="2712189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Noto Sans TC" panose="020B0200000000000000" pitchFamily="34" charset="-120"/>
                <a:ea typeface="Noto Sans TC" panose="020B02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  <a:latin typeface="Noto Sans TC" panose="020B0200000000000000" pitchFamily="34" charset="-120"/>
              <a:ea typeface="Noto Sans TC" panose="020B0200000000000000" pitchFamily="34" charset="-120"/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78180" y="27157681"/>
          <a:ext cx="13091306" cy="8392006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99463"/>
            <a:chOff x="646212" y="1606552"/>
            <a:chExt cx="8402299" cy="699463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1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994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Noto Sans TC" panose="020B0200000000000000" pitchFamily="34" charset="-120"/>
                  <a:ea typeface="Noto Sans TC" panose="020B0200000000000000" pitchFamily="34" charset="-120"/>
                  <a:cs typeface="+mn-cs"/>
                </a:rPr>
                <a:t>049-2915055 #234</a:t>
              </a:r>
              <a:endParaRPr lang="zh-TW" altLang="zh-TW">
                <a:effectLst/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  <a:p>
              <a:endParaRPr lang="zh-TW" altLang="en-US" sz="18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Noto Sans TC" panose="020B0200000000000000" pitchFamily="34" charset="-120"/>
                <a:ea typeface="Noto Sans TC" panose="020B0200000000000000" pitchFamily="34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501903"/>
            <a:chOff x="646212" y="2037093"/>
            <a:chExt cx="9381350" cy="501903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2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50190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976142"/>
            <a:chOff x="646212" y="1174853"/>
            <a:chExt cx="9555855" cy="97614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Noto Sans TC" panose="020B0200000000000000" pitchFamily="34" charset="-120"/>
                  <a:ea typeface="Noto Sans TC" panose="020B0200000000000000" pitchFamily="34" charset="-120"/>
                </a:rPr>
                <a:t>3</a:t>
              </a:r>
              <a:endParaRPr lang="zh-TW" altLang="en-US" sz="14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97614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可寄信或加入博幼官方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LINE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詢問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( 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信箱：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bo.yo@ecp.boyo.org.tw 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     官方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LINE</a:t>
              </a:r>
              <a:r>
                <a:rPr lang="zh-TW" altLang="en-US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 </a:t>
              </a:r>
              <a:r>
                <a:rPr lang="en-US" altLang="zh-TW" sz="1800">
                  <a:latin typeface="Noto Sans TC" panose="020B0200000000000000" pitchFamily="34" charset="-120"/>
                  <a:ea typeface="Noto Sans TC" panose="020B0200000000000000" pitchFamily="34" charset="-120"/>
                </a:rPr>
                <a:t>QR</a:t>
              </a:r>
              <a:r>
                <a:rPr lang="en-US" altLang="zh-TW" sz="1800" baseline="0">
                  <a:latin typeface="Noto Sans TC" panose="020B0200000000000000" pitchFamily="34" charset="-120"/>
                  <a:ea typeface="Noto Sans TC" panose="020B0200000000000000" pitchFamily="34" charset="-120"/>
                </a:rPr>
                <a:t> code: </a:t>
              </a:r>
              <a:endParaRPr lang="zh-TW" altLang="en-US" sz="1800">
                <a:latin typeface="Noto Sans TC" panose="020B0200000000000000" pitchFamily="34" charset="-120"/>
                <a:ea typeface="Noto Sans TC" panose="020B02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34636</xdr:colOff>
      <xdr:row>0</xdr:row>
      <xdr:rowOff>0</xdr:rowOff>
    </xdr:from>
    <xdr:to>
      <xdr:col>18</xdr:col>
      <xdr:colOff>51954</xdr:colOff>
      <xdr:row>47</xdr:row>
      <xdr:rowOff>160386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" r="2660"/>
        <a:stretch/>
      </xdr:blipFill>
      <xdr:spPr>
        <a:xfrm>
          <a:off x="34636" y="0"/>
          <a:ext cx="15603682" cy="91138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8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藍綠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.momoshop.com.tw/goods.momo?i_code=13935057&amp;sourcePageType=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w.buy.yahoo.com/gdsale/%E6%BE%84%E5%A2%83-MIT%E4%BD%8E%E7%94%B2%E9%86%9B%E5%B7%A5%E6%A5%AD%E9%A2%A8%E5%AF%AC90cm%E5%8F%AF%E8%AA%BF%E5%BC%8F%E5%8D%87%E9%99%8D%E5%B7%A5%E4%BD%9C%E6%A1%8C-%E6%9B%B8%E6%A1%8C-%E5%8D%87%E9%99%8D%E6%A1%8C-%E9%9B%BB%E8%85%A6%E6%A1%8C-%E8%BE%A6%E5%85%AC%E6%A1%8C90x60x52-7-9912225.html?guccounter=1&amp;guce_referrer=aHR0cHM6Ly93d3cuZ29vZ2xlLmNvbS8&amp;guce_referrer_sig=AQAAAFa53KX7P4ba9BoHDrgSkbrHFIhLxMcu1w_EnQv0md7zySL8YljjPV5vtliKGxLtr5yp9npM6myejqOhT6HgHnjcceQx3TJDYTOLl8CQEdzZtLUaV9Rk0FAziJGjUzk9ARi5jYavBxOx3EJAe4i_HJdYl4Nf4jX4nNf364_5PwGY" TargetMode="External"/><Relationship Id="rId2" Type="http://schemas.openxmlformats.org/officeDocument/2006/relationships/hyperlink" Target="https://www.momoshop.com.tw/goods/GoodsDetail.jsp?i_code=11981423&amp;srsltid=AfmBOopTT7ayYkElPp1ey78NDIUW_ZrvxFRp7deoUBaON6AGVbV0NaVY" TargetMode="External"/><Relationship Id="rId1" Type="http://schemas.openxmlformats.org/officeDocument/2006/relationships/hyperlink" Target="https://www.momoshop.com.tw/goods/GoodsDetail.jsp?i_code=12228200&amp;srsltid=AfmBOopKrms4TLeCupJXW0ygsGayVhYlns8jahl0GjEpXuNFEYFJKsW-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A1"/>
  <sheetViews>
    <sheetView showGridLines="0" view="pageBreakPreview" topLeftCell="A106" zoomScale="85" zoomScaleNormal="40" zoomScaleSheetLayoutView="85" workbookViewId="0">
      <selection activeCell="T136" sqref="T136"/>
    </sheetView>
  </sheetViews>
  <sheetFormatPr defaultColWidth="11.25" defaultRowHeight="15" customHeight="1"/>
  <cols>
    <col min="1" max="16384" width="11.25" style="9"/>
  </cols>
  <sheetData/>
  <phoneticPr fontId="7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zoomScaleNormal="100" workbookViewId="0">
      <pane xSplit="5" ySplit="1" topLeftCell="F17" activePane="bottomRight" state="frozen"/>
      <selection pane="topRight" activeCell="F1" sqref="F1"/>
      <selection pane="bottomLeft" activeCell="A2" sqref="A2"/>
      <selection pane="bottomRight" activeCell="E11" sqref="E11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3">
        <v>1</v>
      </c>
      <c r="B2" s="14" t="s">
        <v>5</v>
      </c>
      <c r="C2" s="14" t="s">
        <v>6</v>
      </c>
      <c r="D2" s="14" t="s">
        <v>7</v>
      </c>
      <c r="E2" s="1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3">
        <v>2</v>
      </c>
      <c r="B3" s="14" t="s">
        <v>9</v>
      </c>
      <c r="C3" s="14" t="s">
        <v>10</v>
      </c>
      <c r="D3" s="14" t="s">
        <v>11</v>
      </c>
      <c r="E3" s="1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3">
        <v>3</v>
      </c>
      <c r="B4" s="14" t="s">
        <v>13</v>
      </c>
      <c r="C4" s="14" t="s">
        <v>339</v>
      </c>
      <c r="D4" s="14" t="s">
        <v>14</v>
      </c>
      <c r="E4" s="1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3">
        <v>4</v>
      </c>
      <c r="B5" s="14" t="s">
        <v>16</v>
      </c>
      <c r="C5" s="14" t="s">
        <v>17</v>
      </c>
      <c r="D5" s="14" t="s">
        <v>18</v>
      </c>
      <c r="E5" s="15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3">
        <v>5</v>
      </c>
      <c r="B6" s="14" t="s">
        <v>20</v>
      </c>
      <c r="C6" s="14" t="s">
        <v>21</v>
      </c>
      <c r="D6" s="14" t="s">
        <v>22</v>
      </c>
      <c r="E6" s="15" t="s">
        <v>340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13">
        <v>6</v>
      </c>
      <c r="B7" s="14" t="s">
        <v>23</v>
      </c>
      <c r="C7" s="14" t="s">
        <v>24</v>
      </c>
      <c r="D7" s="14" t="s">
        <v>25</v>
      </c>
      <c r="E7" s="15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13">
        <v>7</v>
      </c>
      <c r="B8" s="14" t="s">
        <v>27</v>
      </c>
      <c r="C8" s="14" t="s">
        <v>28</v>
      </c>
      <c r="D8" s="14" t="s">
        <v>29</v>
      </c>
      <c r="E8" s="15" t="s">
        <v>30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13">
        <v>8</v>
      </c>
      <c r="B9" s="14" t="s">
        <v>31</v>
      </c>
      <c r="C9" s="14" t="s">
        <v>362</v>
      </c>
      <c r="D9" s="14" t="s">
        <v>32</v>
      </c>
      <c r="E9" s="15" t="s">
        <v>33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>
      <c r="A10" s="13">
        <v>9</v>
      </c>
      <c r="B10" s="14" t="s">
        <v>34</v>
      </c>
      <c r="C10" s="14" t="s">
        <v>35</v>
      </c>
      <c r="D10" s="14" t="s">
        <v>36</v>
      </c>
      <c r="E10" s="15" t="s">
        <v>37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>
      <c r="A11" s="13">
        <v>10</v>
      </c>
      <c r="B11" s="14" t="s">
        <v>38</v>
      </c>
      <c r="C11" s="14" t="s">
        <v>39</v>
      </c>
      <c r="D11" s="14" t="s">
        <v>40</v>
      </c>
      <c r="E11" s="15" t="s">
        <v>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>
      <c r="A12" s="13">
        <v>11</v>
      </c>
      <c r="B12" s="14" t="s">
        <v>42</v>
      </c>
      <c r="C12" s="14" t="s">
        <v>43</v>
      </c>
      <c r="D12" s="14" t="s">
        <v>44</v>
      </c>
      <c r="E12" s="16" t="s">
        <v>45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13">
        <v>12</v>
      </c>
      <c r="B13" s="14" t="s">
        <v>46</v>
      </c>
      <c r="C13" s="14" t="s">
        <v>47</v>
      </c>
      <c r="D13" s="14" t="s">
        <v>48</v>
      </c>
      <c r="E13" s="15" t="s">
        <v>49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3">
        <v>13</v>
      </c>
      <c r="B14" s="14" t="s">
        <v>50</v>
      </c>
      <c r="C14" s="14" t="s">
        <v>265</v>
      </c>
      <c r="D14" s="17" t="s">
        <v>341</v>
      </c>
      <c r="E14" s="15" t="s">
        <v>266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3">
        <v>14</v>
      </c>
      <c r="B15" s="14" t="s">
        <v>51</v>
      </c>
      <c r="C15" s="14" t="s">
        <v>52</v>
      </c>
      <c r="D15" s="14" t="s">
        <v>53</v>
      </c>
      <c r="E15" s="15" t="s">
        <v>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3">
        <v>15</v>
      </c>
      <c r="B16" s="14" t="s">
        <v>55</v>
      </c>
      <c r="C16" s="14" t="s">
        <v>56</v>
      </c>
      <c r="D16" s="14" t="s">
        <v>57</v>
      </c>
      <c r="E16" s="15" t="s">
        <v>58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3">
        <v>16</v>
      </c>
      <c r="B17" s="14" t="s">
        <v>59</v>
      </c>
      <c r="C17" s="14" t="s">
        <v>60</v>
      </c>
      <c r="D17" s="14" t="s">
        <v>61</v>
      </c>
      <c r="E17" s="15" t="s">
        <v>62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3">
        <v>17</v>
      </c>
      <c r="B18" s="14" t="s">
        <v>63</v>
      </c>
      <c r="C18" s="14" t="s">
        <v>64</v>
      </c>
      <c r="D18" s="14" t="s">
        <v>65</v>
      </c>
      <c r="E18" s="15" t="s">
        <v>66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3">
        <v>18</v>
      </c>
      <c r="B19" s="14" t="s">
        <v>67</v>
      </c>
      <c r="C19" s="14" t="s">
        <v>68</v>
      </c>
      <c r="D19" s="14" t="s">
        <v>69</v>
      </c>
      <c r="E19" s="15" t="s">
        <v>342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75" customHeight="1">
      <c r="A20" s="13">
        <v>19</v>
      </c>
      <c r="B20" s="14" t="s">
        <v>70</v>
      </c>
      <c r="C20" s="14" t="s">
        <v>71</v>
      </c>
      <c r="D20" s="14" t="s">
        <v>14</v>
      </c>
      <c r="E20" s="15" t="s">
        <v>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3">
        <v>20</v>
      </c>
      <c r="B21" s="14" t="s">
        <v>343</v>
      </c>
      <c r="C21" s="14" t="s">
        <v>73</v>
      </c>
      <c r="D21" s="14" t="s">
        <v>74</v>
      </c>
      <c r="E21" s="15" t="s">
        <v>75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>
      <c r="A22" s="13">
        <v>21</v>
      </c>
      <c r="B22" s="17" t="s">
        <v>76</v>
      </c>
      <c r="C22" s="18" t="s">
        <v>77</v>
      </c>
      <c r="D22" s="18" t="s">
        <v>78</v>
      </c>
      <c r="E22" s="16" t="s">
        <v>79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9">
        <v>22</v>
      </c>
      <c r="B23" s="20" t="s">
        <v>80</v>
      </c>
      <c r="C23" s="20" t="s">
        <v>81</v>
      </c>
      <c r="D23" s="20" t="s">
        <v>82</v>
      </c>
      <c r="E23" s="21" t="s">
        <v>83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9">
        <v>23</v>
      </c>
      <c r="B24" s="22" t="s">
        <v>344</v>
      </c>
      <c r="C24" s="67" t="s">
        <v>345</v>
      </c>
      <c r="D24" s="67" t="s">
        <v>346</v>
      </c>
      <c r="E24" s="23" t="s">
        <v>347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9">
        <v>24</v>
      </c>
      <c r="B25" s="20" t="s">
        <v>348</v>
      </c>
      <c r="C25" s="67" t="s">
        <v>345</v>
      </c>
      <c r="D25" s="67" t="s">
        <v>346</v>
      </c>
      <c r="E25" s="21" t="s">
        <v>349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>
      <c r="A26" s="24">
        <v>25</v>
      </c>
      <c r="B26" s="25" t="s">
        <v>84</v>
      </c>
      <c r="C26" s="25" t="s">
        <v>85</v>
      </c>
      <c r="D26" s="25" t="s">
        <v>53</v>
      </c>
      <c r="E26" s="26" t="s">
        <v>86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24">
        <v>26</v>
      </c>
      <c r="B27" s="25" t="s">
        <v>87</v>
      </c>
      <c r="C27" s="25" t="s">
        <v>85</v>
      </c>
      <c r="D27" s="25" t="s">
        <v>88</v>
      </c>
      <c r="E27" s="26" t="s">
        <v>66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>
      <c r="A28" s="24">
        <v>27</v>
      </c>
      <c r="B28" s="25" t="s">
        <v>89</v>
      </c>
      <c r="C28" s="25" t="s">
        <v>90</v>
      </c>
      <c r="D28" s="25" t="s">
        <v>74</v>
      </c>
      <c r="E28" s="26" t="s">
        <v>91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printOptions horizontalCentered="1" verticalCentered="1"/>
  <pageMargins left="0.19685039370078738" right="0.19685039370078738" top="0.19685039370078738" bottom="0.19685039370078738" header="0" footer="0"/>
  <pageSetup paperSize="9" scale="5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Z916"/>
  <sheetViews>
    <sheetView tabSelected="1" view="pageBreakPreview" zoomScale="70" zoomScaleNormal="70" zoomScaleSheetLayoutView="70" workbookViewId="0">
      <pane xSplit="5" ySplit="2" topLeftCell="F6" activePane="bottomRight" state="frozen"/>
      <selection pane="topRight" activeCell="F1" sqref="F1"/>
      <selection pane="bottomLeft" activeCell="A2" sqref="A2"/>
      <selection pane="bottomRight" activeCell="F12" sqref="F12"/>
    </sheetView>
  </sheetViews>
  <sheetFormatPr defaultColWidth="11.25" defaultRowHeight="15" customHeight="1"/>
  <cols>
    <col min="1" max="1" width="6.125" style="6" customWidth="1"/>
    <col min="2" max="2" width="6.375" style="6" customWidth="1"/>
    <col min="3" max="3" width="23.875" style="6" customWidth="1"/>
    <col min="4" max="4" width="6.125" style="6" customWidth="1"/>
    <col min="5" max="5" width="24.25" style="6" customWidth="1"/>
    <col min="6" max="13" width="6.625" style="6" customWidth="1"/>
    <col min="14" max="14" width="7.375" style="6" customWidth="1"/>
    <col min="15" max="22" width="6.625" style="6" customWidth="1"/>
    <col min="23" max="23" width="9.125" style="6" customWidth="1"/>
    <col min="24" max="25" width="6.625" style="6" customWidth="1"/>
    <col min="26" max="26" width="7.5" style="6" customWidth="1"/>
    <col min="27" max="16384" width="11.25" style="6"/>
  </cols>
  <sheetData>
    <row r="1" spans="1:26" ht="35.25" customHeight="1">
      <c r="A1" s="72" t="s">
        <v>271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76.5" customHeight="1">
      <c r="A2" s="57" t="s">
        <v>92</v>
      </c>
      <c r="B2" s="57" t="s">
        <v>0</v>
      </c>
      <c r="C2" s="58" t="s">
        <v>93</v>
      </c>
      <c r="D2" s="57" t="s">
        <v>94</v>
      </c>
      <c r="E2" s="68" t="s">
        <v>350</v>
      </c>
      <c r="F2" s="57" t="s">
        <v>95</v>
      </c>
      <c r="G2" s="57" t="s">
        <v>96</v>
      </c>
      <c r="H2" s="57" t="s">
        <v>97</v>
      </c>
      <c r="I2" s="57" t="s">
        <v>98</v>
      </c>
      <c r="J2" s="57" t="s">
        <v>99</v>
      </c>
      <c r="K2" s="57" t="s">
        <v>100</v>
      </c>
      <c r="L2" s="57" t="s">
        <v>101</v>
      </c>
      <c r="M2" s="57" t="s">
        <v>102</v>
      </c>
      <c r="N2" s="57" t="s">
        <v>363</v>
      </c>
      <c r="O2" s="57" t="s">
        <v>103</v>
      </c>
      <c r="P2" s="57" t="s">
        <v>104</v>
      </c>
      <c r="Q2" s="57" t="s">
        <v>105</v>
      </c>
      <c r="R2" s="57" t="s">
        <v>106</v>
      </c>
      <c r="S2" s="57" t="s">
        <v>107</v>
      </c>
      <c r="T2" s="57" t="s">
        <v>108</v>
      </c>
      <c r="U2" s="57" t="s">
        <v>109</v>
      </c>
      <c r="V2" s="57" t="s">
        <v>110</v>
      </c>
      <c r="W2" s="57" t="s">
        <v>70</v>
      </c>
      <c r="X2" s="57" t="s">
        <v>288</v>
      </c>
      <c r="Y2" s="57" t="s">
        <v>289</v>
      </c>
      <c r="Z2" s="57" t="s">
        <v>111</v>
      </c>
    </row>
    <row r="3" spans="1:26" ht="27.75" customHeight="1">
      <c r="A3" s="59" t="s">
        <v>112</v>
      </c>
      <c r="B3" s="59">
        <f t="shared" ref="B3:B23" si="0">ROW()-2</f>
        <v>1</v>
      </c>
      <c r="C3" s="60" t="s">
        <v>113</v>
      </c>
      <c r="D3" s="59" t="s">
        <v>114</v>
      </c>
      <c r="E3" s="60"/>
      <c r="F3" s="61"/>
      <c r="G3" s="61"/>
      <c r="H3" s="61"/>
      <c r="I3" s="61"/>
      <c r="J3" s="61"/>
      <c r="K3" s="61"/>
      <c r="L3" s="61"/>
      <c r="M3" s="61">
        <v>45</v>
      </c>
      <c r="N3" s="61"/>
      <c r="O3" s="61"/>
      <c r="P3" s="61"/>
      <c r="Q3" s="61"/>
      <c r="R3" s="61"/>
      <c r="S3" s="61">
        <v>30</v>
      </c>
      <c r="T3" s="61"/>
      <c r="U3" s="61"/>
      <c r="V3" s="61"/>
      <c r="W3" s="61"/>
      <c r="X3" s="61"/>
      <c r="Y3" s="61"/>
      <c r="Z3" s="66">
        <f t="shared" ref="Z3:Z23" si="1">SUM(F3:Y3)</f>
        <v>75</v>
      </c>
    </row>
    <row r="4" spans="1:26" ht="27.75" customHeight="1">
      <c r="A4" s="59" t="s">
        <v>112</v>
      </c>
      <c r="B4" s="59">
        <f t="shared" si="0"/>
        <v>2</v>
      </c>
      <c r="C4" s="60" t="s">
        <v>115</v>
      </c>
      <c r="D4" s="59" t="s">
        <v>116</v>
      </c>
      <c r="E4" s="60" t="s">
        <v>276</v>
      </c>
      <c r="F4" s="61"/>
      <c r="G4" s="61"/>
      <c r="H4" s="61"/>
      <c r="I4" s="61"/>
      <c r="J4" s="61"/>
      <c r="K4" s="61"/>
      <c r="L4" s="61">
        <v>10</v>
      </c>
      <c r="M4" s="61">
        <v>15</v>
      </c>
      <c r="N4" s="61"/>
      <c r="O4" s="61"/>
      <c r="P4" s="61"/>
      <c r="Q4" s="61"/>
      <c r="R4" s="61"/>
      <c r="S4" s="61"/>
      <c r="T4" s="61">
        <v>1</v>
      </c>
      <c r="U4" s="61"/>
      <c r="V4" s="61"/>
      <c r="W4" s="61"/>
      <c r="X4" s="61"/>
      <c r="Y4" s="61"/>
      <c r="Z4" s="66">
        <f t="shared" si="1"/>
        <v>26</v>
      </c>
    </row>
    <row r="5" spans="1:26" ht="28.5" customHeight="1">
      <c r="A5" s="59" t="s">
        <v>112</v>
      </c>
      <c r="B5" s="59">
        <f t="shared" si="0"/>
        <v>3</v>
      </c>
      <c r="C5" s="60" t="s">
        <v>117</v>
      </c>
      <c r="D5" s="59" t="s">
        <v>118</v>
      </c>
      <c r="E5" s="60"/>
      <c r="F5" s="61"/>
      <c r="G5" s="61"/>
      <c r="H5" s="61"/>
      <c r="I5" s="61"/>
      <c r="J5" s="61"/>
      <c r="K5" s="61"/>
      <c r="L5" s="61"/>
      <c r="M5" s="61">
        <v>10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6">
        <f t="shared" si="1"/>
        <v>10</v>
      </c>
    </row>
    <row r="6" spans="1:26" ht="28.5" customHeight="1">
      <c r="A6" s="59" t="s">
        <v>124</v>
      </c>
      <c r="B6" s="59">
        <f t="shared" si="0"/>
        <v>4</v>
      </c>
      <c r="C6" s="60" t="s">
        <v>126</v>
      </c>
      <c r="D6" s="59" t="s">
        <v>125</v>
      </c>
      <c r="E6" s="60" t="s">
        <v>127</v>
      </c>
      <c r="F6" s="61"/>
      <c r="G6" s="61"/>
      <c r="H6" s="61"/>
      <c r="I6" s="61"/>
      <c r="J6" s="61"/>
      <c r="K6" s="61"/>
      <c r="L6" s="61"/>
      <c r="M6" s="61">
        <v>100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6">
        <f t="shared" si="1"/>
        <v>100</v>
      </c>
    </row>
    <row r="7" spans="1:26" ht="28.5" customHeight="1">
      <c r="A7" s="59" t="s">
        <v>124</v>
      </c>
      <c r="B7" s="59">
        <f t="shared" si="0"/>
        <v>5</v>
      </c>
      <c r="C7" s="60" t="s">
        <v>277</v>
      </c>
      <c r="D7" s="59" t="s">
        <v>116</v>
      </c>
      <c r="E7" s="60" t="s">
        <v>352</v>
      </c>
      <c r="F7" s="61"/>
      <c r="G7" s="61"/>
      <c r="H7" s="61"/>
      <c r="I7" s="61">
        <v>10</v>
      </c>
      <c r="J7" s="61"/>
      <c r="K7" s="61">
        <v>5</v>
      </c>
      <c r="L7" s="61"/>
      <c r="M7" s="61">
        <v>5</v>
      </c>
      <c r="N7" s="61"/>
      <c r="O7" s="61">
        <v>20</v>
      </c>
      <c r="P7" s="61"/>
      <c r="Q7" s="61">
        <v>20</v>
      </c>
      <c r="R7" s="61"/>
      <c r="S7" s="61">
        <v>2</v>
      </c>
      <c r="T7" s="61">
        <v>1</v>
      </c>
      <c r="U7" s="61"/>
      <c r="V7" s="61"/>
      <c r="W7" s="61"/>
      <c r="X7" s="61"/>
      <c r="Y7" s="61"/>
      <c r="Z7" s="66">
        <f t="shared" si="1"/>
        <v>63</v>
      </c>
    </row>
    <row r="8" spans="1:26" ht="28.5" customHeight="1">
      <c r="A8" s="59" t="s">
        <v>124</v>
      </c>
      <c r="B8" s="59">
        <f t="shared" si="0"/>
        <v>6</v>
      </c>
      <c r="C8" s="60" t="s">
        <v>129</v>
      </c>
      <c r="D8" s="59" t="s">
        <v>116</v>
      </c>
      <c r="E8" s="60" t="s">
        <v>130</v>
      </c>
      <c r="F8" s="61">
        <v>2</v>
      </c>
      <c r="G8" s="61"/>
      <c r="H8" s="61"/>
      <c r="I8" s="61"/>
      <c r="J8" s="61"/>
      <c r="K8" s="61"/>
      <c r="L8" s="61"/>
      <c r="M8" s="61">
        <v>5</v>
      </c>
      <c r="N8" s="61"/>
      <c r="O8" s="61">
        <v>5</v>
      </c>
      <c r="P8" s="61"/>
      <c r="Q8" s="61">
        <v>3</v>
      </c>
      <c r="R8" s="61"/>
      <c r="S8" s="61"/>
      <c r="T8" s="61"/>
      <c r="U8" s="61"/>
      <c r="V8" s="61"/>
      <c r="W8" s="61"/>
      <c r="X8" s="61"/>
      <c r="Y8" s="61"/>
      <c r="Z8" s="66">
        <f t="shared" si="1"/>
        <v>15</v>
      </c>
    </row>
    <row r="9" spans="1:26" ht="28.5" customHeight="1">
      <c r="A9" s="59" t="s">
        <v>124</v>
      </c>
      <c r="B9" s="59">
        <f t="shared" si="0"/>
        <v>7</v>
      </c>
      <c r="C9" s="60" t="s">
        <v>286</v>
      </c>
      <c r="D9" s="59" t="s">
        <v>125</v>
      </c>
      <c r="E9" s="60" t="s">
        <v>287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50</v>
      </c>
      <c r="S9" s="61"/>
      <c r="T9" s="61"/>
      <c r="U9" s="61"/>
      <c r="V9" s="61"/>
      <c r="W9" s="61"/>
      <c r="X9" s="61"/>
      <c r="Y9" s="61"/>
      <c r="Z9" s="66">
        <f t="shared" si="1"/>
        <v>50</v>
      </c>
    </row>
    <row r="10" spans="1:26" ht="28.5" customHeight="1">
      <c r="A10" s="59" t="s">
        <v>119</v>
      </c>
      <c r="B10" s="59">
        <f t="shared" si="0"/>
        <v>8</v>
      </c>
      <c r="C10" s="60" t="s">
        <v>122</v>
      </c>
      <c r="D10" s="59" t="s">
        <v>123</v>
      </c>
      <c r="E10" s="60"/>
      <c r="F10" s="61"/>
      <c r="G10" s="61"/>
      <c r="H10" s="61"/>
      <c r="I10" s="61"/>
      <c r="J10" s="61"/>
      <c r="K10" s="61"/>
      <c r="L10" s="61"/>
      <c r="M10" s="61">
        <v>2</v>
      </c>
      <c r="N10" s="61"/>
      <c r="O10" s="61"/>
      <c r="P10" s="61"/>
      <c r="Q10" s="61"/>
      <c r="R10" s="61"/>
      <c r="S10" s="61">
        <v>4</v>
      </c>
      <c r="T10" s="61">
        <v>1</v>
      </c>
      <c r="U10" s="61"/>
      <c r="V10" s="61"/>
      <c r="W10" s="61"/>
      <c r="X10" s="61"/>
      <c r="Y10" s="61">
        <v>2</v>
      </c>
      <c r="Z10" s="66">
        <f t="shared" si="1"/>
        <v>9</v>
      </c>
    </row>
    <row r="11" spans="1:26" ht="28.5" customHeight="1">
      <c r="A11" s="59" t="s">
        <v>119</v>
      </c>
      <c r="B11" s="59">
        <f t="shared" si="0"/>
        <v>9</v>
      </c>
      <c r="C11" s="60" t="s">
        <v>268</v>
      </c>
      <c r="D11" s="59" t="s">
        <v>114</v>
      </c>
      <c r="E11" s="60"/>
      <c r="F11" s="61"/>
      <c r="G11" s="61"/>
      <c r="H11" s="61"/>
      <c r="I11" s="61"/>
      <c r="J11" s="61"/>
      <c r="K11" s="61"/>
      <c r="L11" s="61"/>
      <c r="M11" s="61">
        <v>10</v>
      </c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6">
        <f t="shared" si="1"/>
        <v>10</v>
      </c>
    </row>
    <row r="12" spans="1:26" ht="28.5" customHeight="1">
      <c r="A12" s="59" t="s">
        <v>119</v>
      </c>
      <c r="B12" s="59">
        <f t="shared" si="0"/>
        <v>10</v>
      </c>
      <c r="C12" s="60" t="s">
        <v>269</v>
      </c>
      <c r="D12" s="59" t="s">
        <v>123</v>
      </c>
      <c r="E12" s="60" t="s">
        <v>270</v>
      </c>
      <c r="F12" s="61"/>
      <c r="G12" s="61"/>
      <c r="H12" s="61"/>
      <c r="I12" s="61"/>
      <c r="J12" s="61"/>
      <c r="K12" s="61"/>
      <c r="L12" s="61"/>
      <c r="M12" s="61">
        <v>10</v>
      </c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6">
        <f t="shared" si="1"/>
        <v>10</v>
      </c>
    </row>
    <row r="13" spans="1:26" ht="28.5" customHeight="1">
      <c r="A13" s="59" t="s">
        <v>131</v>
      </c>
      <c r="B13" s="59">
        <f t="shared" si="0"/>
        <v>11</v>
      </c>
      <c r="C13" s="60" t="s">
        <v>355</v>
      </c>
      <c r="D13" s="59" t="s">
        <v>356</v>
      </c>
      <c r="E13" s="60" t="s">
        <v>357</v>
      </c>
      <c r="F13" s="61"/>
      <c r="G13" s="61"/>
      <c r="H13" s="61"/>
      <c r="I13" s="61"/>
      <c r="J13" s="61"/>
      <c r="K13" s="61"/>
      <c r="L13" s="61"/>
      <c r="M13" s="61"/>
      <c r="N13" s="61">
        <v>500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6">
        <f t="shared" si="1"/>
        <v>500</v>
      </c>
    </row>
    <row r="14" spans="1:26" ht="28.5" customHeight="1">
      <c r="A14" s="59" t="s">
        <v>131</v>
      </c>
      <c r="B14" s="59">
        <f t="shared" si="0"/>
        <v>12</v>
      </c>
      <c r="C14" s="60" t="s">
        <v>132</v>
      </c>
      <c r="D14" s="59" t="s">
        <v>123</v>
      </c>
      <c r="E14" s="60" t="s">
        <v>133</v>
      </c>
      <c r="F14" s="61"/>
      <c r="G14" s="61"/>
      <c r="H14" s="61"/>
      <c r="I14" s="61"/>
      <c r="J14" s="61"/>
      <c r="K14" s="61"/>
      <c r="L14" s="61"/>
      <c r="M14" s="61">
        <v>20</v>
      </c>
      <c r="N14" s="61"/>
      <c r="O14" s="61"/>
      <c r="P14" s="61"/>
      <c r="Q14" s="61"/>
      <c r="R14" s="61">
        <v>10</v>
      </c>
      <c r="S14" s="61"/>
      <c r="T14" s="61"/>
      <c r="U14" s="61"/>
      <c r="V14" s="61">
        <v>15</v>
      </c>
      <c r="W14" s="61"/>
      <c r="X14" s="61">
        <v>2</v>
      </c>
      <c r="Y14" s="61">
        <v>2</v>
      </c>
      <c r="Z14" s="66">
        <f t="shared" si="1"/>
        <v>49</v>
      </c>
    </row>
    <row r="15" spans="1:26" ht="28.5" customHeight="1">
      <c r="A15" s="59" t="s">
        <v>131</v>
      </c>
      <c r="B15" s="59">
        <f t="shared" si="0"/>
        <v>13</v>
      </c>
      <c r="C15" s="60" t="s">
        <v>278</v>
      </c>
      <c r="D15" s="59" t="s">
        <v>125</v>
      </c>
      <c r="E15" s="60"/>
      <c r="F15" s="61"/>
      <c r="G15" s="61"/>
      <c r="H15" s="61"/>
      <c r="I15" s="61"/>
      <c r="J15" s="61"/>
      <c r="K15" s="61"/>
      <c r="L15" s="61"/>
      <c r="M15" s="61">
        <v>20</v>
      </c>
      <c r="N15" s="61"/>
      <c r="O15" s="61"/>
      <c r="P15" s="61">
        <v>15</v>
      </c>
      <c r="Q15" s="61">
        <v>15</v>
      </c>
      <c r="R15" s="61">
        <v>35</v>
      </c>
      <c r="S15" s="61"/>
      <c r="T15" s="61">
        <v>30</v>
      </c>
      <c r="U15" s="61"/>
      <c r="V15" s="61"/>
      <c r="W15" s="61"/>
      <c r="X15" s="61"/>
      <c r="Y15" s="61"/>
      <c r="Z15" s="66">
        <f t="shared" si="1"/>
        <v>115</v>
      </c>
    </row>
    <row r="16" spans="1:26" ht="28.5" customHeight="1">
      <c r="A16" s="59" t="s">
        <v>131</v>
      </c>
      <c r="B16" s="59">
        <f t="shared" si="0"/>
        <v>14</v>
      </c>
      <c r="C16" s="60" t="s">
        <v>279</v>
      </c>
      <c r="D16" s="59" t="s">
        <v>125</v>
      </c>
      <c r="E16" s="60"/>
      <c r="F16" s="61"/>
      <c r="G16" s="61"/>
      <c r="H16" s="61"/>
      <c r="I16" s="61"/>
      <c r="J16" s="61"/>
      <c r="K16" s="61"/>
      <c r="L16" s="61"/>
      <c r="M16" s="61">
        <v>20</v>
      </c>
      <c r="N16" s="61"/>
      <c r="O16" s="61"/>
      <c r="P16" s="61">
        <v>15</v>
      </c>
      <c r="Q16" s="61">
        <v>15</v>
      </c>
      <c r="R16" s="61">
        <v>15</v>
      </c>
      <c r="S16" s="61"/>
      <c r="T16" s="61">
        <v>30</v>
      </c>
      <c r="U16" s="61"/>
      <c r="V16" s="61"/>
      <c r="W16" s="61"/>
      <c r="X16" s="61"/>
      <c r="Y16" s="61"/>
      <c r="Z16" s="66">
        <f t="shared" si="1"/>
        <v>95</v>
      </c>
    </row>
    <row r="17" spans="1:26" ht="28.5" customHeight="1">
      <c r="A17" s="59" t="s">
        <v>131</v>
      </c>
      <c r="B17" s="59">
        <f t="shared" si="0"/>
        <v>15</v>
      </c>
      <c r="C17" s="60" t="s">
        <v>280</v>
      </c>
      <c r="D17" s="59" t="s">
        <v>125</v>
      </c>
      <c r="E17" s="60"/>
      <c r="F17" s="61"/>
      <c r="G17" s="61"/>
      <c r="H17" s="61"/>
      <c r="I17" s="61"/>
      <c r="J17" s="61"/>
      <c r="K17" s="61"/>
      <c r="L17" s="61"/>
      <c r="M17" s="61">
        <v>20</v>
      </c>
      <c r="N17" s="61"/>
      <c r="O17" s="61"/>
      <c r="P17" s="61">
        <v>15</v>
      </c>
      <c r="Q17" s="61">
        <v>15</v>
      </c>
      <c r="R17" s="61">
        <v>15</v>
      </c>
      <c r="S17" s="61"/>
      <c r="T17" s="61">
        <v>30</v>
      </c>
      <c r="U17" s="61"/>
      <c r="V17" s="61"/>
      <c r="W17" s="61"/>
      <c r="X17" s="61"/>
      <c r="Y17" s="61"/>
      <c r="Z17" s="66">
        <f t="shared" si="1"/>
        <v>95</v>
      </c>
    </row>
    <row r="18" spans="1:26" ht="28.5" customHeight="1">
      <c r="A18" s="59" t="s">
        <v>131</v>
      </c>
      <c r="B18" s="59">
        <f t="shared" si="0"/>
        <v>16</v>
      </c>
      <c r="C18" s="60" t="s">
        <v>281</v>
      </c>
      <c r="D18" s="59" t="s">
        <v>125</v>
      </c>
      <c r="E18" s="60"/>
      <c r="F18" s="61"/>
      <c r="G18" s="61"/>
      <c r="H18" s="61"/>
      <c r="I18" s="61"/>
      <c r="J18" s="61"/>
      <c r="K18" s="61">
        <v>2</v>
      </c>
      <c r="L18" s="61"/>
      <c r="M18" s="61">
        <v>20</v>
      </c>
      <c r="N18" s="61"/>
      <c r="O18" s="61"/>
      <c r="P18" s="61">
        <v>15</v>
      </c>
      <c r="Q18" s="61">
        <v>15</v>
      </c>
      <c r="R18" s="61">
        <v>12</v>
      </c>
      <c r="S18" s="61"/>
      <c r="T18" s="61">
        <v>30</v>
      </c>
      <c r="U18" s="61"/>
      <c r="V18" s="61"/>
      <c r="W18" s="61"/>
      <c r="X18" s="61">
        <v>3</v>
      </c>
      <c r="Y18" s="61"/>
      <c r="Z18" s="66">
        <f t="shared" si="1"/>
        <v>97</v>
      </c>
    </row>
    <row r="19" spans="1:26" ht="28.5" customHeight="1">
      <c r="A19" s="59" t="s">
        <v>131</v>
      </c>
      <c r="B19" s="59">
        <f t="shared" si="0"/>
        <v>17</v>
      </c>
      <c r="C19" s="60" t="s">
        <v>282</v>
      </c>
      <c r="D19" s="59" t="s">
        <v>125</v>
      </c>
      <c r="E19" s="60"/>
      <c r="F19" s="61"/>
      <c r="G19" s="61"/>
      <c r="H19" s="61"/>
      <c r="I19" s="61"/>
      <c r="J19" s="61"/>
      <c r="K19" s="61">
        <v>2</v>
      </c>
      <c r="L19" s="61"/>
      <c r="M19" s="61">
        <v>20</v>
      </c>
      <c r="N19" s="61"/>
      <c r="O19" s="61"/>
      <c r="P19" s="61">
        <v>15</v>
      </c>
      <c r="Q19" s="61">
        <v>15</v>
      </c>
      <c r="R19" s="61">
        <v>12</v>
      </c>
      <c r="S19" s="61"/>
      <c r="T19" s="61">
        <v>30</v>
      </c>
      <c r="U19" s="61"/>
      <c r="V19" s="61"/>
      <c r="W19" s="61"/>
      <c r="X19" s="61"/>
      <c r="Y19" s="61"/>
      <c r="Z19" s="66">
        <f t="shared" si="1"/>
        <v>94</v>
      </c>
    </row>
    <row r="20" spans="1:26" ht="28.5" customHeight="1">
      <c r="A20" s="59" t="s">
        <v>131</v>
      </c>
      <c r="B20" s="59">
        <f t="shared" si="0"/>
        <v>18</v>
      </c>
      <c r="C20" s="60" t="s">
        <v>134</v>
      </c>
      <c r="D20" s="59" t="s">
        <v>128</v>
      </c>
      <c r="E20" s="60"/>
      <c r="F20" s="61"/>
      <c r="G20" s="61"/>
      <c r="H20" s="61">
        <v>5</v>
      </c>
      <c r="I20" s="61"/>
      <c r="J20" s="61"/>
      <c r="K20" s="61"/>
      <c r="L20" s="61"/>
      <c r="M20" s="61">
        <v>1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6">
        <f t="shared" si="1"/>
        <v>6</v>
      </c>
    </row>
    <row r="21" spans="1:26" ht="28.5" customHeight="1">
      <c r="A21" s="59" t="s">
        <v>131</v>
      </c>
      <c r="B21" s="59">
        <f t="shared" si="0"/>
        <v>19</v>
      </c>
      <c r="C21" s="60" t="s">
        <v>135</v>
      </c>
      <c r="D21" s="59" t="s">
        <v>128</v>
      </c>
      <c r="E21" s="60" t="s">
        <v>136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>
        <v>1</v>
      </c>
      <c r="U21" s="61"/>
      <c r="V21" s="61"/>
      <c r="W21" s="61"/>
      <c r="X21" s="61"/>
      <c r="Y21" s="61"/>
      <c r="Z21" s="66">
        <f t="shared" si="1"/>
        <v>1</v>
      </c>
    </row>
    <row r="22" spans="1:26" ht="28.5" customHeight="1">
      <c r="A22" s="59" t="s">
        <v>137</v>
      </c>
      <c r="B22" s="59">
        <f t="shared" si="0"/>
        <v>20</v>
      </c>
      <c r="C22" s="60" t="s">
        <v>364</v>
      </c>
      <c r="D22" s="59" t="s">
        <v>128</v>
      </c>
      <c r="E22" s="60" t="s">
        <v>138</v>
      </c>
      <c r="F22" s="61"/>
      <c r="G22" s="61"/>
      <c r="H22" s="61"/>
      <c r="I22" s="61"/>
      <c r="J22" s="61"/>
      <c r="K22" s="61"/>
      <c r="L22" s="61"/>
      <c r="M22" s="61"/>
      <c r="N22" s="61">
        <v>500</v>
      </c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6">
        <f t="shared" si="1"/>
        <v>500</v>
      </c>
    </row>
    <row r="23" spans="1:26" ht="28.5" customHeight="1">
      <c r="A23" s="59" t="s">
        <v>137</v>
      </c>
      <c r="B23" s="59">
        <f t="shared" si="0"/>
        <v>21</v>
      </c>
      <c r="C23" s="60" t="s">
        <v>139</v>
      </c>
      <c r="D23" s="59" t="s">
        <v>128</v>
      </c>
      <c r="E23" s="60" t="s">
        <v>138</v>
      </c>
      <c r="F23" s="61"/>
      <c r="G23" s="61"/>
      <c r="H23" s="61"/>
      <c r="I23" s="61"/>
      <c r="J23" s="61">
        <v>110</v>
      </c>
      <c r="K23" s="61"/>
      <c r="L23" s="61">
        <v>80</v>
      </c>
      <c r="M23" s="61">
        <v>100</v>
      </c>
      <c r="N23" s="61"/>
      <c r="O23" s="61"/>
      <c r="P23" s="61">
        <v>300</v>
      </c>
      <c r="Q23" s="61">
        <v>250</v>
      </c>
      <c r="R23" s="61"/>
      <c r="S23" s="61">
        <v>20</v>
      </c>
      <c r="T23" s="61"/>
      <c r="U23" s="61"/>
      <c r="V23" s="61"/>
      <c r="W23" s="61"/>
      <c r="X23" s="61"/>
      <c r="Y23" s="61"/>
      <c r="Z23" s="66">
        <f t="shared" si="1"/>
        <v>860</v>
      </c>
    </row>
    <row r="24" spans="1:26" ht="28.5" customHeight="1">
      <c r="A24" s="59" t="s">
        <v>137</v>
      </c>
      <c r="B24" s="59">
        <f t="shared" ref="B24:B32" si="2">ROW()-2</f>
        <v>22</v>
      </c>
      <c r="C24" s="60" t="s">
        <v>140</v>
      </c>
      <c r="D24" s="59" t="s">
        <v>123</v>
      </c>
      <c r="E24" s="60" t="s">
        <v>141</v>
      </c>
      <c r="F24" s="61">
        <v>5</v>
      </c>
      <c r="G24" s="61"/>
      <c r="H24" s="61"/>
      <c r="I24" s="61"/>
      <c r="J24" s="61"/>
      <c r="K24" s="61"/>
      <c r="L24" s="61"/>
      <c r="M24" s="61">
        <v>15</v>
      </c>
      <c r="N24" s="61"/>
      <c r="O24" s="61">
        <v>15</v>
      </c>
      <c r="P24" s="61"/>
      <c r="Q24" s="61">
        <v>15</v>
      </c>
      <c r="R24" s="61"/>
      <c r="S24" s="61"/>
      <c r="T24" s="61"/>
      <c r="U24" s="61"/>
      <c r="V24" s="61"/>
      <c r="W24" s="61"/>
      <c r="X24" s="61"/>
      <c r="Y24" s="61"/>
      <c r="Z24" s="66">
        <f t="shared" ref="Z24:Z32" si="3">SUM(F24:Y24)</f>
        <v>50</v>
      </c>
    </row>
    <row r="25" spans="1:26" ht="28.5" customHeight="1">
      <c r="A25" s="59" t="s">
        <v>137</v>
      </c>
      <c r="B25" s="59">
        <f t="shared" si="2"/>
        <v>23</v>
      </c>
      <c r="C25" s="60" t="s">
        <v>144</v>
      </c>
      <c r="D25" s="59" t="s">
        <v>118</v>
      </c>
      <c r="E25" s="60" t="s">
        <v>283</v>
      </c>
      <c r="F25" s="61"/>
      <c r="G25" s="61"/>
      <c r="H25" s="61"/>
      <c r="I25" s="61"/>
      <c r="J25" s="61"/>
      <c r="K25" s="61"/>
      <c r="L25" s="61"/>
      <c r="M25" s="61">
        <v>2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6">
        <f t="shared" si="3"/>
        <v>2</v>
      </c>
    </row>
    <row r="26" spans="1:26" ht="28.5" customHeight="1">
      <c r="A26" s="59" t="s">
        <v>137</v>
      </c>
      <c r="B26" s="59">
        <f t="shared" si="2"/>
        <v>24</v>
      </c>
      <c r="C26" s="60" t="s">
        <v>145</v>
      </c>
      <c r="D26" s="59" t="s">
        <v>123</v>
      </c>
      <c r="E26" s="60" t="s">
        <v>146</v>
      </c>
      <c r="F26" s="61"/>
      <c r="G26" s="61"/>
      <c r="H26" s="61"/>
      <c r="I26" s="61"/>
      <c r="J26" s="61"/>
      <c r="K26" s="61"/>
      <c r="L26" s="61"/>
      <c r="M26" s="61">
        <v>5</v>
      </c>
      <c r="N26" s="61"/>
      <c r="O26" s="61"/>
      <c r="P26" s="61"/>
      <c r="Q26" s="61"/>
      <c r="R26" s="61"/>
      <c r="S26" s="61"/>
      <c r="T26" s="61"/>
      <c r="U26" s="61"/>
      <c r="V26" s="61">
        <v>20</v>
      </c>
      <c r="W26" s="61"/>
      <c r="X26" s="61"/>
      <c r="Y26" s="61">
        <v>2</v>
      </c>
      <c r="Z26" s="66">
        <f t="shared" si="3"/>
        <v>27</v>
      </c>
    </row>
    <row r="27" spans="1:26" ht="28.5" customHeight="1">
      <c r="A27" s="59" t="s">
        <v>137</v>
      </c>
      <c r="B27" s="59">
        <f t="shared" si="2"/>
        <v>25</v>
      </c>
      <c r="C27" s="60" t="s">
        <v>284</v>
      </c>
      <c r="D27" s="59" t="s">
        <v>142</v>
      </c>
      <c r="E27" s="60"/>
      <c r="F27" s="61">
        <v>1</v>
      </c>
      <c r="G27" s="61"/>
      <c r="H27" s="61"/>
      <c r="I27" s="61">
        <v>3</v>
      </c>
      <c r="J27" s="61"/>
      <c r="K27" s="61"/>
      <c r="L27" s="61"/>
      <c r="M27" s="61">
        <v>3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>
        <v>1</v>
      </c>
      <c r="Y27" s="61"/>
      <c r="Z27" s="66">
        <f t="shared" si="3"/>
        <v>8</v>
      </c>
    </row>
    <row r="28" spans="1:26" ht="28.5" customHeight="1">
      <c r="A28" s="59" t="s">
        <v>137</v>
      </c>
      <c r="B28" s="59">
        <f t="shared" si="2"/>
        <v>26</v>
      </c>
      <c r="C28" s="60" t="s">
        <v>147</v>
      </c>
      <c r="D28" s="59" t="s">
        <v>116</v>
      </c>
      <c r="E28" s="60"/>
      <c r="F28" s="61"/>
      <c r="G28" s="61"/>
      <c r="H28" s="61"/>
      <c r="I28" s="61"/>
      <c r="J28" s="61"/>
      <c r="K28" s="61"/>
      <c r="L28" s="61"/>
      <c r="M28" s="61">
        <v>2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>
        <v>1</v>
      </c>
      <c r="Y28" s="61"/>
      <c r="Z28" s="66">
        <f t="shared" si="3"/>
        <v>3</v>
      </c>
    </row>
    <row r="29" spans="1:26" ht="28.5" customHeight="1">
      <c r="A29" s="59" t="s">
        <v>137</v>
      </c>
      <c r="B29" s="59">
        <f t="shared" si="2"/>
        <v>27</v>
      </c>
      <c r="C29" s="60" t="s">
        <v>149</v>
      </c>
      <c r="D29" s="59" t="s">
        <v>128</v>
      </c>
      <c r="E29" s="60"/>
      <c r="F29" s="61"/>
      <c r="G29" s="61"/>
      <c r="H29" s="61"/>
      <c r="I29" s="61"/>
      <c r="J29" s="61"/>
      <c r="K29" s="61"/>
      <c r="L29" s="61"/>
      <c r="M29" s="61">
        <v>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>
        <v>1</v>
      </c>
      <c r="Y29" s="61"/>
      <c r="Z29" s="66">
        <f t="shared" si="3"/>
        <v>2</v>
      </c>
    </row>
    <row r="30" spans="1:26" ht="28.5" customHeight="1">
      <c r="A30" s="59" t="s">
        <v>137</v>
      </c>
      <c r="B30" s="59">
        <f t="shared" si="2"/>
        <v>28</v>
      </c>
      <c r="C30" s="60" t="s">
        <v>148</v>
      </c>
      <c r="D30" s="59" t="s">
        <v>142</v>
      </c>
      <c r="E30" s="60"/>
      <c r="F30" s="61"/>
      <c r="G30" s="61"/>
      <c r="H30" s="61"/>
      <c r="I30" s="61">
        <v>1</v>
      </c>
      <c r="J30" s="61"/>
      <c r="K30" s="61"/>
      <c r="L30" s="61"/>
      <c r="M30" s="61">
        <v>2</v>
      </c>
      <c r="N30" s="61"/>
      <c r="O30" s="61">
        <v>2</v>
      </c>
      <c r="P30" s="61"/>
      <c r="Q30" s="61">
        <v>1</v>
      </c>
      <c r="R30" s="61"/>
      <c r="S30" s="61">
        <v>1</v>
      </c>
      <c r="T30" s="61"/>
      <c r="U30" s="61"/>
      <c r="V30" s="61"/>
      <c r="W30" s="61"/>
      <c r="X30" s="61"/>
      <c r="Y30" s="61"/>
      <c r="Z30" s="66">
        <f t="shared" si="3"/>
        <v>7</v>
      </c>
    </row>
    <row r="31" spans="1:26" ht="28.5" customHeight="1">
      <c r="A31" s="59" t="s">
        <v>137</v>
      </c>
      <c r="B31" s="59">
        <f t="shared" si="2"/>
        <v>29</v>
      </c>
      <c r="C31" s="60" t="s">
        <v>151</v>
      </c>
      <c r="D31" s="59" t="s">
        <v>116</v>
      </c>
      <c r="E31" s="60"/>
      <c r="F31" s="61"/>
      <c r="G31" s="61"/>
      <c r="H31" s="61"/>
      <c r="I31" s="61"/>
      <c r="J31" s="61"/>
      <c r="K31" s="61">
        <v>2</v>
      </c>
      <c r="L31" s="61"/>
      <c r="M31" s="61"/>
      <c r="N31" s="61"/>
      <c r="O31" s="61"/>
      <c r="P31" s="61"/>
      <c r="Q31" s="61"/>
      <c r="R31" s="61">
        <v>1</v>
      </c>
      <c r="S31" s="61"/>
      <c r="T31" s="61"/>
      <c r="U31" s="61"/>
      <c r="V31" s="61"/>
      <c r="W31" s="61"/>
      <c r="X31" s="61"/>
      <c r="Y31" s="61"/>
      <c r="Z31" s="66">
        <f t="shared" si="3"/>
        <v>3</v>
      </c>
    </row>
    <row r="32" spans="1:26" ht="28.5" customHeight="1">
      <c r="A32" s="59" t="s">
        <v>137</v>
      </c>
      <c r="B32" s="59">
        <f t="shared" si="2"/>
        <v>30</v>
      </c>
      <c r="C32" s="60" t="s">
        <v>285</v>
      </c>
      <c r="D32" s="59" t="s">
        <v>116</v>
      </c>
      <c r="E32" s="60"/>
      <c r="F32" s="61"/>
      <c r="G32" s="61"/>
      <c r="H32" s="61"/>
      <c r="I32" s="61"/>
      <c r="J32" s="61"/>
      <c r="K32" s="61">
        <v>2</v>
      </c>
      <c r="L32" s="61"/>
      <c r="M32" s="61">
        <v>2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6">
        <f t="shared" si="3"/>
        <v>4</v>
      </c>
    </row>
    <row r="33" spans="1:26" ht="15.75" customHeight="1">
      <c r="A33" s="7"/>
      <c r="B33" s="7"/>
      <c r="C33" s="8"/>
      <c r="D33" s="7"/>
      <c r="E33" s="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8"/>
      <c r="D34" s="7"/>
      <c r="E34" s="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8"/>
      <c r="D35" s="7"/>
      <c r="E35" s="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8"/>
      <c r="D36" s="7"/>
      <c r="E36" s="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8"/>
      <c r="D37" s="7"/>
      <c r="E37" s="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8"/>
      <c r="D38" s="7"/>
      <c r="E38" s="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8"/>
      <c r="D39" s="7"/>
      <c r="E39" s="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8"/>
      <c r="D40" s="7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8"/>
      <c r="D41" s="7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8"/>
      <c r="D42" s="7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8"/>
      <c r="D43" s="7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8"/>
      <c r="D44" s="7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8"/>
      <c r="D45" s="7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8"/>
      <c r="D46" s="7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8"/>
      <c r="D47" s="7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8"/>
      <c r="D48" s="7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8"/>
      <c r="D49" s="7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8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8"/>
      <c r="D51" s="7"/>
      <c r="E51" s="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8"/>
      <c r="D52" s="7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8"/>
      <c r="D53" s="7"/>
      <c r="E53" s="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8"/>
      <c r="D54" s="7"/>
      <c r="E54" s="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8"/>
      <c r="D55" s="7"/>
      <c r="E55" s="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8"/>
      <c r="D56" s="7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8"/>
      <c r="D57" s="7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8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8"/>
      <c r="D59" s="7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8"/>
      <c r="D60" s="7"/>
      <c r="E60" s="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8"/>
      <c r="D61" s="7"/>
      <c r="E61" s="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8"/>
      <c r="D62" s="7"/>
      <c r="E62" s="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8"/>
      <c r="D63" s="7"/>
      <c r="E63" s="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8"/>
      <c r="D64" s="7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8"/>
      <c r="D65" s="7"/>
      <c r="E65" s="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8"/>
      <c r="D66" s="7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8"/>
      <c r="D67" s="7"/>
      <c r="E67" s="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8"/>
      <c r="D68" s="7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8"/>
      <c r="D69" s="7"/>
      <c r="E69" s="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8"/>
      <c r="D70" s="7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8"/>
      <c r="D71" s="7"/>
      <c r="E71" s="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8"/>
      <c r="D72" s="7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8"/>
      <c r="D73" s="7"/>
      <c r="E73" s="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8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8"/>
      <c r="D75" s="7"/>
      <c r="E75" s="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8"/>
      <c r="D76" s="7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8"/>
      <c r="D77" s="7"/>
      <c r="E77" s="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8"/>
      <c r="D78" s="7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8"/>
      <c r="D79" s="7"/>
      <c r="E79" s="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8"/>
      <c r="D80" s="7"/>
      <c r="E80" s="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8"/>
      <c r="D81" s="7"/>
      <c r="E81" s="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8"/>
      <c r="D82" s="7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8"/>
      <c r="D83" s="7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8"/>
      <c r="D84" s="7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8"/>
      <c r="D85" s="7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8"/>
      <c r="D86" s="7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8"/>
      <c r="D87" s="7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8"/>
      <c r="D88" s="7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8"/>
      <c r="D89" s="7"/>
      <c r="E89" s="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8"/>
      <c r="D90" s="7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8"/>
      <c r="D91" s="7"/>
      <c r="E91" s="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8"/>
      <c r="D92" s="7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8"/>
      <c r="D93" s="7"/>
      <c r="E93" s="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8"/>
      <c r="D94" s="7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8"/>
      <c r="D95" s="7"/>
      <c r="E95" s="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8"/>
      <c r="D96" s="7"/>
      <c r="E96" s="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8"/>
      <c r="D97" s="7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8"/>
      <c r="D98" s="7"/>
      <c r="E98" s="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8"/>
      <c r="D99" s="7"/>
      <c r="E99" s="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8"/>
      <c r="D100" s="7"/>
      <c r="E100" s="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8"/>
      <c r="D101" s="7"/>
      <c r="E101" s="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8"/>
      <c r="D102" s="7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8"/>
      <c r="D103" s="7"/>
      <c r="E103" s="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8"/>
      <c r="D104" s="7"/>
      <c r="E104" s="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8"/>
      <c r="D105" s="7"/>
      <c r="E105" s="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8"/>
      <c r="D106" s="7"/>
      <c r="E106" s="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8"/>
      <c r="D107" s="7"/>
      <c r="E107" s="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8"/>
      <c r="D108" s="7"/>
      <c r="E108" s="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8"/>
      <c r="D109" s="7"/>
      <c r="E109" s="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8"/>
      <c r="D110" s="7"/>
      <c r="E110" s="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8"/>
      <c r="D111" s="7"/>
      <c r="E111" s="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8"/>
      <c r="D112" s="7"/>
      <c r="E112" s="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8"/>
      <c r="D113" s="7"/>
      <c r="E113" s="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8"/>
      <c r="D114" s="7"/>
      <c r="E114" s="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8"/>
      <c r="D115" s="7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8"/>
      <c r="D116" s="7"/>
      <c r="E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8"/>
      <c r="D117" s="7"/>
      <c r="E117" s="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8"/>
      <c r="D118" s="7"/>
      <c r="E118" s="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8"/>
      <c r="D119" s="7"/>
      <c r="E119" s="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8"/>
      <c r="D120" s="7"/>
      <c r="E120" s="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8"/>
      <c r="D121" s="7"/>
      <c r="E121" s="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8"/>
      <c r="D122" s="7"/>
      <c r="E122" s="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8"/>
      <c r="D123" s="7"/>
      <c r="E123" s="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8"/>
      <c r="D124" s="7"/>
      <c r="E124" s="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8"/>
      <c r="D125" s="7"/>
      <c r="E125" s="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8"/>
      <c r="D126" s="7"/>
      <c r="E126" s="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8"/>
      <c r="D127" s="7"/>
      <c r="E127" s="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8"/>
      <c r="D128" s="7"/>
      <c r="E128" s="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8"/>
      <c r="D129" s="7"/>
      <c r="E129" s="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8"/>
      <c r="D130" s="7"/>
      <c r="E130" s="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8"/>
      <c r="D131" s="7"/>
      <c r="E131" s="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8"/>
      <c r="D132" s="7"/>
      <c r="E132" s="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8"/>
      <c r="D133" s="7"/>
      <c r="E133" s="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8"/>
      <c r="D134" s="7"/>
      <c r="E134" s="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8"/>
      <c r="D135" s="7"/>
      <c r="E135" s="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8"/>
      <c r="D136" s="7"/>
      <c r="E136" s="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8"/>
      <c r="D137" s="7"/>
      <c r="E137" s="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8"/>
      <c r="D138" s="7"/>
      <c r="E138" s="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8"/>
      <c r="D139" s="7"/>
      <c r="E139" s="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8"/>
      <c r="D140" s="7"/>
      <c r="E140" s="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8"/>
      <c r="D141" s="7"/>
      <c r="E141" s="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8"/>
      <c r="D142" s="7"/>
      <c r="E142" s="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8"/>
      <c r="D143" s="7"/>
      <c r="E143" s="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8"/>
      <c r="D144" s="7"/>
      <c r="E144" s="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8"/>
      <c r="D145" s="7"/>
      <c r="E145" s="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8"/>
      <c r="D146" s="7"/>
      <c r="E146" s="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8"/>
      <c r="D147" s="7"/>
      <c r="E147" s="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8"/>
      <c r="D148" s="7"/>
      <c r="E148" s="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8"/>
      <c r="D149" s="7"/>
      <c r="E149" s="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8"/>
      <c r="D150" s="7"/>
      <c r="E150" s="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8"/>
      <c r="D151" s="7"/>
      <c r="E151" s="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8"/>
      <c r="D152" s="7"/>
      <c r="E152" s="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8"/>
      <c r="D153" s="7"/>
      <c r="E153" s="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8"/>
      <c r="D154" s="7"/>
      <c r="E154" s="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8"/>
      <c r="D155" s="7"/>
      <c r="E155" s="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8"/>
      <c r="D156" s="7"/>
      <c r="E156" s="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8"/>
      <c r="D157" s="7"/>
      <c r="E157" s="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8"/>
      <c r="D158" s="7"/>
      <c r="E158" s="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8"/>
      <c r="D159" s="7"/>
      <c r="E159" s="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8"/>
      <c r="D160" s="7"/>
      <c r="E160" s="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8"/>
      <c r="D161" s="7"/>
      <c r="E161" s="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8"/>
      <c r="D162" s="7"/>
      <c r="E162" s="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8"/>
      <c r="D163" s="7"/>
      <c r="E163" s="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8"/>
      <c r="D164" s="7"/>
      <c r="E164" s="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8"/>
      <c r="D165" s="7"/>
      <c r="E165" s="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8"/>
      <c r="D166" s="7"/>
      <c r="E166" s="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8"/>
      <c r="D167" s="7"/>
      <c r="E167" s="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8"/>
      <c r="D168" s="7"/>
      <c r="E168" s="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8"/>
      <c r="D169" s="7"/>
      <c r="E169" s="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8"/>
      <c r="D170" s="7"/>
      <c r="E170" s="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8"/>
      <c r="D171" s="7"/>
      <c r="E171" s="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8"/>
      <c r="D172" s="7"/>
      <c r="E172" s="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8"/>
      <c r="D173" s="7"/>
      <c r="E173" s="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8"/>
      <c r="D174" s="7"/>
      <c r="E174" s="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8"/>
      <c r="D175" s="7"/>
      <c r="E175" s="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8"/>
      <c r="D176" s="7"/>
      <c r="E176" s="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8"/>
      <c r="D177" s="7"/>
      <c r="E177" s="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8"/>
      <c r="D178" s="7"/>
      <c r="E178" s="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8"/>
      <c r="D179" s="7"/>
      <c r="E179" s="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8"/>
      <c r="D180" s="7"/>
      <c r="E180" s="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8"/>
      <c r="D181" s="7"/>
      <c r="E181" s="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8"/>
      <c r="D182" s="7"/>
      <c r="E182" s="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8"/>
      <c r="D183" s="7"/>
      <c r="E183" s="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8"/>
      <c r="D184" s="7"/>
      <c r="E184" s="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8"/>
      <c r="D185" s="7"/>
      <c r="E185" s="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8"/>
      <c r="D186" s="7"/>
      <c r="E186" s="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8"/>
      <c r="D187" s="7"/>
      <c r="E187" s="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8"/>
      <c r="D188" s="7"/>
      <c r="E188" s="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8"/>
      <c r="D189" s="7"/>
      <c r="E189" s="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8"/>
      <c r="D190" s="7"/>
      <c r="E190" s="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8"/>
      <c r="D191" s="7"/>
      <c r="E191" s="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8"/>
      <c r="D192" s="7"/>
      <c r="E192" s="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8"/>
      <c r="D193" s="7"/>
      <c r="E193" s="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8"/>
      <c r="D194" s="7"/>
      <c r="E194" s="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8"/>
      <c r="D195" s="7"/>
      <c r="E195" s="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8"/>
      <c r="D196" s="7"/>
      <c r="E196" s="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8"/>
      <c r="D197" s="7"/>
      <c r="E197" s="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8"/>
      <c r="D198" s="7"/>
      <c r="E198" s="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8"/>
      <c r="D199" s="7"/>
      <c r="E199" s="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8"/>
      <c r="D200" s="7"/>
      <c r="E200" s="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8"/>
      <c r="D201" s="7"/>
      <c r="E201" s="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8"/>
      <c r="D202" s="7"/>
      <c r="E202" s="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8"/>
      <c r="D203" s="7"/>
      <c r="E203" s="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8"/>
      <c r="D204" s="7"/>
      <c r="E204" s="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8"/>
      <c r="D205" s="7"/>
      <c r="E205" s="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8"/>
      <c r="D206" s="7"/>
      <c r="E206" s="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8"/>
      <c r="D207" s="7"/>
      <c r="E207" s="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8"/>
      <c r="D208" s="7"/>
      <c r="E208" s="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8"/>
      <c r="D209" s="7"/>
      <c r="E209" s="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8"/>
      <c r="D210" s="7"/>
      <c r="E210" s="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8"/>
      <c r="D211" s="7"/>
      <c r="E211" s="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8"/>
      <c r="D212" s="7"/>
      <c r="E212" s="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8"/>
      <c r="D213" s="7"/>
      <c r="E213" s="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8"/>
      <c r="D214" s="7"/>
      <c r="E214" s="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8"/>
      <c r="D215" s="7"/>
      <c r="E215" s="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8"/>
      <c r="D216" s="7"/>
      <c r="E216" s="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8"/>
      <c r="D217" s="7"/>
      <c r="E217" s="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8"/>
      <c r="D218" s="7"/>
      <c r="E218" s="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8"/>
      <c r="D219" s="7"/>
      <c r="E219" s="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8"/>
      <c r="D220" s="7"/>
      <c r="E220" s="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8"/>
      <c r="D221" s="7"/>
      <c r="E221" s="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8"/>
      <c r="D222" s="7"/>
      <c r="E222" s="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8"/>
      <c r="D223" s="7"/>
      <c r="E223" s="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8"/>
      <c r="D224" s="7"/>
      <c r="E224" s="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8"/>
      <c r="D225" s="7"/>
      <c r="E225" s="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8"/>
      <c r="D226" s="7"/>
      <c r="E226" s="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8"/>
      <c r="D227" s="7"/>
      <c r="E227" s="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8"/>
      <c r="D228" s="7"/>
      <c r="E228" s="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8"/>
      <c r="D229" s="7"/>
      <c r="E229" s="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8"/>
      <c r="D230" s="7"/>
      <c r="E230" s="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8"/>
      <c r="D231" s="7"/>
      <c r="E231" s="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8"/>
      <c r="D232" s="7"/>
      <c r="E232" s="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8"/>
      <c r="D233" s="7"/>
      <c r="E233" s="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8"/>
      <c r="D234" s="7"/>
      <c r="E234" s="8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8"/>
      <c r="D235" s="7"/>
      <c r="E235" s="8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8"/>
      <c r="D236" s="7"/>
      <c r="E236" s="8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8"/>
      <c r="D237" s="7"/>
      <c r="E237" s="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8"/>
      <c r="D238" s="7"/>
      <c r="E238" s="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8"/>
      <c r="D239" s="7"/>
      <c r="E239" s="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8"/>
      <c r="D240" s="7"/>
      <c r="E240" s="8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8"/>
      <c r="D241" s="7"/>
      <c r="E241" s="8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8"/>
      <c r="D242" s="7"/>
      <c r="E242" s="8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8"/>
      <c r="D243" s="7"/>
      <c r="E243" s="8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8"/>
      <c r="D244" s="7"/>
      <c r="E244" s="8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8"/>
      <c r="D245" s="7"/>
      <c r="E245" s="8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8"/>
      <c r="D246" s="7"/>
      <c r="E246" s="8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8"/>
      <c r="D247" s="7"/>
      <c r="E247" s="8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8"/>
      <c r="D248" s="7"/>
      <c r="E248" s="8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8"/>
      <c r="D249" s="7"/>
      <c r="E249" s="8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8"/>
      <c r="D250" s="7"/>
      <c r="E250" s="8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8"/>
      <c r="D251" s="7"/>
      <c r="E251" s="8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8"/>
      <c r="D252" s="7"/>
      <c r="E252" s="8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8"/>
      <c r="D253" s="7"/>
      <c r="E253" s="8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8"/>
      <c r="D254" s="7"/>
      <c r="E254" s="8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8"/>
      <c r="D255" s="7"/>
      <c r="E255" s="8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8"/>
      <c r="D256" s="7"/>
      <c r="E256" s="8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8"/>
      <c r="D257" s="7"/>
      <c r="E257" s="8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8"/>
      <c r="D258" s="7"/>
      <c r="E258" s="8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8"/>
      <c r="D259" s="7"/>
      <c r="E259" s="8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8"/>
      <c r="D260" s="7"/>
      <c r="E260" s="8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8"/>
      <c r="D261" s="7"/>
      <c r="E261" s="8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8"/>
      <c r="D262" s="7"/>
      <c r="E262" s="8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8"/>
      <c r="D263" s="7"/>
      <c r="E263" s="8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8"/>
      <c r="D264" s="7"/>
      <c r="E264" s="8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8"/>
      <c r="D265" s="7"/>
      <c r="E265" s="8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8"/>
      <c r="D266" s="7"/>
      <c r="E266" s="8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8"/>
      <c r="D267" s="7"/>
      <c r="E267" s="8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8"/>
      <c r="D268" s="7"/>
      <c r="E268" s="8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8"/>
      <c r="D269" s="7"/>
      <c r="E269" s="8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8"/>
      <c r="D270" s="7"/>
      <c r="E270" s="8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8"/>
      <c r="D271" s="7"/>
      <c r="E271" s="8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8"/>
      <c r="D272" s="7"/>
      <c r="E272" s="8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8"/>
      <c r="D273" s="7"/>
      <c r="E273" s="8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8"/>
      <c r="D274" s="7"/>
      <c r="E274" s="8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8"/>
      <c r="D275" s="7"/>
      <c r="E275" s="8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8"/>
      <c r="D276" s="7"/>
      <c r="E276" s="8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8"/>
      <c r="D277" s="7"/>
      <c r="E277" s="8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8"/>
      <c r="D278" s="7"/>
      <c r="E278" s="8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8"/>
      <c r="D279" s="7"/>
      <c r="E279" s="8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8"/>
      <c r="D280" s="7"/>
      <c r="E280" s="8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8"/>
      <c r="D281" s="7"/>
      <c r="E281" s="8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8"/>
      <c r="D282" s="7"/>
      <c r="E282" s="8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8"/>
      <c r="D283" s="7"/>
      <c r="E283" s="8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8"/>
      <c r="D284" s="7"/>
      <c r="E284" s="8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8"/>
      <c r="D285" s="7"/>
      <c r="E285" s="8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8"/>
      <c r="D286" s="7"/>
      <c r="E286" s="8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8"/>
      <c r="D287" s="7"/>
      <c r="E287" s="8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8"/>
      <c r="D288" s="7"/>
      <c r="E288" s="8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8"/>
      <c r="D289" s="7"/>
      <c r="E289" s="8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8"/>
      <c r="D290" s="7"/>
      <c r="E290" s="8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8"/>
      <c r="D291" s="7"/>
      <c r="E291" s="8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8"/>
      <c r="D292" s="7"/>
      <c r="E292" s="8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8"/>
      <c r="D293" s="7"/>
      <c r="E293" s="8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8"/>
      <c r="D294" s="7"/>
      <c r="E294" s="8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8"/>
      <c r="D295" s="7"/>
      <c r="E295" s="8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8"/>
      <c r="D296" s="7"/>
      <c r="E296" s="8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8"/>
      <c r="D297" s="7"/>
      <c r="E297" s="8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8"/>
      <c r="D298" s="7"/>
      <c r="E298" s="8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8"/>
      <c r="D299" s="7"/>
      <c r="E299" s="8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8"/>
      <c r="D300" s="7"/>
      <c r="E300" s="8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8"/>
      <c r="D301" s="7"/>
      <c r="E301" s="8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8"/>
      <c r="D302" s="7"/>
      <c r="E302" s="8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8"/>
      <c r="D303" s="7"/>
      <c r="E303" s="8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8"/>
      <c r="D304" s="7"/>
      <c r="E304" s="8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8"/>
      <c r="D305" s="7"/>
      <c r="E305" s="8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8"/>
      <c r="D306" s="7"/>
      <c r="E306" s="8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8"/>
      <c r="D307" s="7"/>
      <c r="E307" s="8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8"/>
      <c r="D308" s="7"/>
      <c r="E308" s="8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8"/>
      <c r="D309" s="7"/>
      <c r="E309" s="8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8"/>
      <c r="D310" s="7"/>
      <c r="E310" s="8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8"/>
      <c r="D311" s="7"/>
      <c r="E311" s="8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8"/>
      <c r="D312" s="7"/>
      <c r="E312" s="8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8"/>
      <c r="D313" s="7"/>
      <c r="E313" s="8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8"/>
      <c r="D314" s="7"/>
      <c r="E314" s="8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8"/>
      <c r="D315" s="7"/>
      <c r="E315" s="8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8"/>
      <c r="D316" s="7"/>
      <c r="E316" s="8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8"/>
      <c r="D317" s="7"/>
      <c r="E317" s="8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8"/>
      <c r="D318" s="7"/>
      <c r="E318" s="8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8"/>
      <c r="D319" s="7"/>
      <c r="E319" s="8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8"/>
      <c r="D320" s="7"/>
      <c r="E320" s="8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8"/>
      <c r="D321" s="7"/>
      <c r="E321" s="8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8"/>
      <c r="D322" s="7"/>
      <c r="E322" s="8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8"/>
      <c r="D323" s="7"/>
      <c r="E323" s="8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8"/>
      <c r="D324" s="7"/>
      <c r="E324" s="8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8"/>
      <c r="D325" s="7"/>
      <c r="E325" s="8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8"/>
      <c r="D326" s="7"/>
      <c r="E326" s="8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8"/>
      <c r="D327" s="7"/>
      <c r="E327" s="8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8"/>
      <c r="D328" s="7"/>
      <c r="E328" s="8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8"/>
      <c r="D329" s="7"/>
      <c r="E329" s="8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8"/>
      <c r="D330" s="7"/>
      <c r="E330" s="8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8"/>
      <c r="D331" s="7"/>
      <c r="E331" s="8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8"/>
      <c r="D332" s="7"/>
      <c r="E332" s="8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8"/>
      <c r="D333" s="7"/>
      <c r="E333" s="8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8"/>
      <c r="D334" s="7"/>
      <c r="E334" s="8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8"/>
      <c r="D335" s="7"/>
      <c r="E335" s="8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8"/>
      <c r="D336" s="7"/>
      <c r="E336" s="8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8"/>
      <c r="D337" s="7"/>
      <c r="E337" s="8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8"/>
      <c r="D338" s="7"/>
      <c r="E338" s="8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8"/>
      <c r="D339" s="7"/>
      <c r="E339" s="8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8"/>
      <c r="D340" s="7"/>
      <c r="E340" s="8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8"/>
      <c r="D341" s="7"/>
      <c r="E341" s="8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8"/>
      <c r="D342" s="7"/>
      <c r="E342" s="8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8"/>
      <c r="D343" s="7"/>
      <c r="E343" s="8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8"/>
      <c r="D344" s="7"/>
      <c r="E344" s="8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8"/>
      <c r="D345" s="7"/>
      <c r="E345" s="8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8"/>
      <c r="D346" s="7"/>
      <c r="E346" s="8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8"/>
      <c r="D347" s="7"/>
      <c r="E347" s="8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8"/>
      <c r="D348" s="7"/>
      <c r="E348" s="8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8"/>
      <c r="D349" s="7"/>
      <c r="E349" s="8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8"/>
      <c r="D350" s="7"/>
      <c r="E350" s="8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8"/>
      <c r="D351" s="7"/>
      <c r="E351" s="8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8"/>
      <c r="D352" s="7"/>
      <c r="E352" s="8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8"/>
      <c r="D353" s="7"/>
      <c r="E353" s="8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8"/>
      <c r="D354" s="7"/>
      <c r="E354" s="8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8"/>
      <c r="D355" s="7"/>
      <c r="E355" s="8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8"/>
      <c r="D356" s="7"/>
      <c r="E356" s="8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8"/>
      <c r="D357" s="7"/>
      <c r="E357" s="8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8"/>
      <c r="D358" s="7"/>
      <c r="E358" s="8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8"/>
      <c r="D359" s="7"/>
      <c r="E359" s="8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8"/>
      <c r="D360" s="7"/>
      <c r="E360" s="8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8"/>
      <c r="D361" s="7"/>
      <c r="E361" s="8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8"/>
      <c r="D362" s="7"/>
      <c r="E362" s="8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8"/>
      <c r="D363" s="7"/>
      <c r="E363" s="8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8"/>
      <c r="D364" s="7"/>
      <c r="E364" s="8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8"/>
      <c r="D365" s="7"/>
      <c r="E365" s="8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8"/>
      <c r="D366" s="7"/>
      <c r="E366" s="8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8"/>
      <c r="D367" s="7"/>
      <c r="E367" s="8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8"/>
      <c r="D368" s="7"/>
      <c r="E368" s="8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8"/>
      <c r="D369" s="7"/>
      <c r="E369" s="8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8"/>
      <c r="D370" s="7"/>
      <c r="E370" s="8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8"/>
      <c r="D371" s="7"/>
      <c r="E371" s="8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8"/>
      <c r="D372" s="7"/>
      <c r="E372" s="8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8"/>
      <c r="D373" s="7"/>
      <c r="E373" s="8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8"/>
      <c r="D374" s="7"/>
      <c r="E374" s="8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8"/>
      <c r="D375" s="7"/>
      <c r="E375" s="8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8"/>
      <c r="D376" s="7"/>
      <c r="E376" s="8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8"/>
      <c r="D377" s="7"/>
      <c r="E377" s="8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8"/>
      <c r="D378" s="7"/>
      <c r="E378" s="8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8"/>
      <c r="D379" s="7"/>
      <c r="E379" s="8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8"/>
      <c r="D380" s="7"/>
      <c r="E380" s="8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8"/>
      <c r="D381" s="7"/>
      <c r="E381" s="8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8"/>
      <c r="D382" s="7"/>
      <c r="E382" s="8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8"/>
      <c r="D383" s="7"/>
      <c r="E383" s="8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8"/>
      <c r="D384" s="7"/>
      <c r="E384" s="8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8"/>
      <c r="D385" s="7"/>
      <c r="E385" s="8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8"/>
      <c r="D386" s="7"/>
      <c r="E386" s="8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8"/>
      <c r="D387" s="7"/>
      <c r="E387" s="8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8"/>
      <c r="D388" s="7"/>
      <c r="E388" s="8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8"/>
      <c r="D389" s="7"/>
      <c r="E389" s="8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8"/>
      <c r="D390" s="7"/>
      <c r="E390" s="8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8"/>
      <c r="D391" s="7"/>
      <c r="E391" s="8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8"/>
      <c r="D392" s="7"/>
      <c r="E392" s="8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8"/>
      <c r="D393" s="7"/>
      <c r="E393" s="8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8"/>
      <c r="D394" s="7"/>
      <c r="E394" s="8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8"/>
      <c r="D395" s="7"/>
      <c r="E395" s="8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8"/>
      <c r="D396" s="7"/>
      <c r="E396" s="8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8"/>
      <c r="D397" s="7"/>
      <c r="E397" s="8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8"/>
      <c r="D398" s="7"/>
      <c r="E398" s="8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8"/>
      <c r="D399" s="7"/>
      <c r="E399" s="8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8"/>
      <c r="D400" s="7"/>
      <c r="E400" s="8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8"/>
      <c r="D401" s="7"/>
      <c r="E401" s="8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8"/>
      <c r="D402" s="7"/>
      <c r="E402" s="8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8"/>
      <c r="D403" s="7"/>
      <c r="E403" s="8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8"/>
      <c r="D404" s="7"/>
      <c r="E404" s="8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8"/>
      <c r="D405" s="7"/>
      <c r="E405" s="8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8"/>
      <c r="D406" s="7"/>
      <c r="E406" s="8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8"/>
      <c r="D407" s="7"/>
      <c r="E407" s="8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8"/>
      <c r="D408" s="7"/>
      <c r="E408" s="8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8"/>
      <c r="D409" s="7"/>
      <c r="E409" s="8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8"/>
      <c r="D410" s="7"/>
      <c r="E410" s="8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8"/>
      <c r="D411" s="7"/>
      <c r="E411" s="8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8"/>
      <c r="D412" s="7"/>
      <c r="E412" s="8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8"/>
      <c r="D413" s="7"/>
      <c r="E413" s="8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8"/>
      <c r="D414" s="7"/>
      <c r="E414" s="8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8"/>
      <c r="D415" s="7"/>
      <c r="E415" s="8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8"/>
      <c r="D416" s="7"/>
      <c r="E416" s="8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8"/>
      <c r="D417" s="7"/>
      <c r="E417" s="8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8"/>
      <c r="D418" s="7"/>
      <c r="E418" s="8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8"/>
      <c r="D419" s="7"/>
      <c r="E419" s="8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8"/>
      <c r="D420" s="7"/>
      <c r="E420" s="8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8"/>
      <c r="D421" s="7"/>
      <c r="E421" s="8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8"/>
      <c r="D422" s="7"/>
      <c r="E422" s="8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8"/>
      <c r="D423" s="7"/>
      <c r="E423" s="8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8"/>
      <c r="D424" s="7"/>
      <c r="E424" s="8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8"/>
      <c r="D425" s="7"/>
      <c r="E425" s="8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8"/>
      <c r="D426" s="7"/>
      <c r="E426" s="8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8"/>
      <c r="D427" s="7"/>
      <c r="E427" s="8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8"/>
      <c r="D428" s="7"/>
      <c r="E428" s="8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8"/>
      <c r="D429" s="7"/>
      <c r="E429" s="8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8"/>
      <c r="D430" s="7"/>
      <c r="E430" s="8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8"/>
      <c r="D431" s="7"/>
      <c r="E431" s="8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8"/>
      <c r="D432" s="7"/>
      <c r="E432" s="8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8"/>
      <c r="D433" s="7"/>
      <c r="E433" s="8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8"/>
      <c r="D434" s="7"/>
      <c r="E434" s="8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8"/>
      <c r="D435" s="7"/>
      <c r="E435" s="8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8"/>
      <c r="D436" s="7"/>
      <c r="E436" s="8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8"/>
      <c r="D437" s="7"/>
      <c r="E437" s="8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8"/>
      <c r="D438" s="7"/>
      <c r="E438" s="8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8"/>
      <c r="D439" s="7"/>
      <c r="E439" s="8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8"/>
      <c r="D440" s="7"/>
      <c r="E440" s="8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8"/>
      <c r="D441" s="7"/>
      <c r="E441" s="8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8"/>
      <c r="D442" s="7"/>
      <c r="E442" s="8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8"/>
      <c r="D443" s="7"/>
      <c r="E443" s="8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8"/>
      <c r="D444" s="7"/>
      <c r="E444" s="8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8"/>
      <c r="D445" s="7"/>
      <c r="E445" s="8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8"/>
      <c r="D446" s="7"/>
      <c r="E446" s="8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8"/>
      <c r="D447" s="7"/>
      <c r="E447" s="8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8"/>
      <c r="D448" s="7"/>
      <c r="E448" s="8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8"/>
      <c r="D449" s="7"/>
      <c r="E449" s="8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8"/>
      <c r="D450" s="7"/>
      <c r="E450" s="8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8"/>
      <c r="D451" s="7"/>
      <c r="E451" s="8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8"/>
      <c r="D452" s="7"/>
      <c r="E452" s="8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8"/>
      <c r="D453" s="7"/>
      <c r="E453" s="8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8"/>
      <c r="D454" s="7"/>
      <c r="E454" s="8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8"/>
      <c r="D455" s="7"/>
      <c r="E455" s="8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8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8"/>
      <c r="D457" s="7"/>
      <c r="E457" s="8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8"/>
      <c r="D458" s="7"/>
      <c r="E458" s="8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8"/>
      <c r="D459" s="7"/>
      <c r="E459" s="8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8"/>
      <c r="D460" s="7"/>
      <c r="E460" s="8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8"/>
      <c r="D461" s="7"/>
      <c r="E461" s="8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8"/>
      <c r="D462" s="7"/>
      <c r="E462" s="8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8"/>
      <c r="D463" s="7"/>
      <c r="E463" s="8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8"/>
      <c r="D464" s="7"/>
      <c r="E464" s="8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8"/>
      <c r="D465" s="7"/>
      <c r="E465" s="8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8"/>
      <c r="D466" s="7"/>
      <c r="E466" s="8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8"/>
      <c r="D467" s="7"/>
      <c r="E467" s="8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8"/>
      <c r="D468" s="7"/>
      <c r="E468" s="8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8"/>
      <c r="D469" s="7"/>
      <c r="E469" s="8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8"/>
      <c r="D470" s="7"/>
      <c r="E470" s="8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8"/>
      <c r="D471" s="7"/>
      <c r="E471" s="8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8"/>
      <c r="D472" s="7"/>
      <c r="E472" s="8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8"/>
      <c r="D473" s="7"/>
      <c r="E473" s="8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8"/>
      <c r="D474" s="7"/>
      <c r="E474" s="8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8"/>
      <c r="D475" s="7"/>
      <c r="E475" s="8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8"/>
      <c r="D476" s="7"/>
      <c r="E476" s="8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8"/>
      <c r="D477" s="7"/>
      <c r="E477" s="8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8"/>
      <c r="D478" s="7"/>
      <c r="E478" s="8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8"/>
      <c r="D479" s="7"/>
      <c r="E479" s="8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8"/>
      <c r="D480" s="7"/>
      <c r="E480" s="8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8"/>
      <c r="D481" s="7"/>
      <c r="E481" s="8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8"/>
      <c r="D482" s="7"/>
      <c r="E482" s="8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8"/>
      <c r="D483" s="7"/>
      <c r="E483" s="8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8"/>
      <c r="D484" s="7"/>
      <c r="E484" s="8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8"/>
      <c r="D485" s="7"/>
      <c r="E485" s="8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8"/>
      <c r="D486" s="7"/>
      <c r="E486" s="8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8"/>
      <c r="D487" s="7"/>
      <c r="E487" s="8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8"/>
      <c r="D488" s="7"/>
      <c r="E488" s="8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8"/>
      <c r="D489" s="7"/>
      <c r="E489" s="8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8"/>
      <c r="D490" s="7"/>
      <c r="E490" s="8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8"/>
      <c r="D491" s="7"/>
      <c r="E491" s="8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8"/>
      <c r="D492" s="7"/>
      <c r="E492" s="8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8"/>
      <c r="D493" s="7"/>
      <c r="E493" s="8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8"/>
      <c r="D494" s="7"/>
      <c r="E494" s="8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8"/>
      <c r="D495" s="7"/>
      <c r="E495" s="8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8"/>
      <c r="D496" s="7"/>
      <c r="E496" s="8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8"/>
      <c r="D497" s="7"/>
      <c r="E497" s="8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8"/>
      <c r="D498" s="7"/>
      <c r="E498" s="8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8"/>
      <c r="D499" s="7"/>
      <c r="E499" s="8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8"/>
      <c r="D500" s="7"/>
      <c r="E500" s="8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8"/>
      <c r="D501" s="7"/>
      <c r="E501" s="8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8"/>
      <c r="D502" s="7"/>
      <c r="E502" s="8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8"/>
      <c r="D503" s="7"/>
      <c r="E503" s="8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8"/>
      <c r="D504" s="7"/>
      <c r="E504" s="8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8"/>
      <c r="D505" s="7"/>
      <c r="E505" s="8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8"/>
      <c r="D506" s="7"/>
      <c r="E506" s="8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8"/>
      <c r="D507" s="7"/>
      <c r="E507" s="8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8"/>
      <c r="D508" s="7"/>
      <c r="E508" s="8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8"/>
      <c r="D509" s="7"/>
      <c r="E509" s="8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8"/>
      <c r="D510" s="7"/>
      <c r="E510" s="8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8"/>
      <c r="D511" s="7"/>
      <c r="E511" s="8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8"/>
      <c r="D512" s="7"/>
      <c r="E512" s="8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8"/>
      <c r="D513" s="7"/>
      <c r="E513" s="8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8"/>
      <c r="D514" s="7"/>
      <c r="E514" s="8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8"/>
      <c r="D515" s="7"/>
      <c r="E515" s="8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8"/>
      <c r="D516" s="7"/>
      <c r="E516" s="8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8"/>
      <c r="D517" s="7"/>
      <c r="E517" s="8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8"/>
      <c r="D518" s="7"/>
      <c r="E518" s="8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8"/>
      <c r="D519" s="7"/>
      <c r="E519" s="8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8"/>
      <c r="D520" s="7"/>
      <c r="E520" s="8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8"/>
      <c r="D521" s="7"/>
      <c r="E521" s="8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8"/>
      <c r="D522" s="7"/>
      <c r="E522" s="8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8"/>
      <c r="D523" s="7"/>
      <c r="E523" s="8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8"/>
      <c r="D524" s="7"/>
      <c r="E524" s="8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8"/>
      <c r="D525" s="7"/>
      <c r="E525" s="8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8"/>
      <c r="D526" s="7"/>
      <c r="E526" s="8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8"/>
      <c r="D527" s="7"/>
      <c r="E527" s="8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8"/>
      <c r="D528" s="7"/>
      <c r="E528" s="8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8"/>
      <c r="D529" s="7"/>
      <c r="E529" s="8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8"/>
      <c r="D530" s="7"/>
      <c r="E530" s="8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8"/>
      <c r="D531" s="7"/>
      <c r="E531" s="8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8"/>
      <c r="D532" s="7"/>
      <c r="E532" s="8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8"/>
      <c r="D533" s="7"/>
      <c r="E533" s="8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8"/>
      <c r="D534" s="7"/>
      <c r="E534" s="8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8"/>
      <c r="D535" s="7"/>
      <c r="E535" s="8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8"/>
      <c r="D536" s="7"/>
      <c r="E536" s="8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8"/>
      <c r="D537" s="7"/>
      <c r="E537" s="8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8"/>
      <c r="D538" s="7"/>
      <c r="E538" s="8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8"/>
      <c r="D539" s="7"/>
      <c r="E539" s="8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8"/>
      <c r="D540" s="7"/>
      <c r="E540" s="8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8"/>
      <c r="D541" s="7"/>
      <c r="E541" s="8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8"/>
      <c r="D542" s="7"/>
      <c r="E542" s="8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8"/>
      <c r="D543" s="7"/>
      <c r="E543" s="8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8"/>
      <c r="D544" s="7"/>
      <c r="E544" s="8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8"/>
      <c r="D545" s="7"/>
      <c r="E545" s="8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8"/>
      <c r="D546" s="7"/>
      <c r="E546" s="8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8"/>
      <c r="D547" s="7"/>
      <c r="E547" s="8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8"/>
      <c r="D548" s="7"/>
      <c r="E548" s="8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8"/>
      <c r="D549" s="7"/>
      <c r="E549" s="8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8"/>
      <c r="D550" s="7"/>
      <c r="E550" s="8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8"/>
      <c r="D551" s="7"/>
      <c r="E551" s="8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8"/>
      <c r="D552" s="7"/>
      <c r="E552" s="8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8"/>
      <c r="D553" s="7"/>
      <c r="E553" s="8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8"/>
      <c r="D554" s="7"/>
      <c r="E554" s="8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8"/>
      <c r="D555" s="7"/>
      <c r="E555" s="8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8"/>
      <c r="D556" s="7"/>
      <c r="E556" s="8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8"/>
      <c r="D557" s="7"/>
      <c r="E557" s="8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8"/>
      <c r="D558" s="7"/>
      <c r="E558" s="8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8"/>
      <c r="D559" s="7"/>
      <c r="E559" s="8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8"/>
      <c r="D560" s="7"/>
      <c r="E560" s="8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8"/>
      <c r="D561" s="7"/>
      <c r="E561" s="8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8"/>
      <c r="D562" s="7"/>
      <c r="E562" s="8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8"/>
      <c r="D563" s="7"/>
      <c r="E563" s="8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8"/>
      <c r="D564" s="7"/>
      <c r="E564" s="8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8"/>
      <c r="D565" s="7"/>
      <c r="E565" s="8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8"/>
      <c r="D566" s="7"/>
      <c r="E566" s="8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8"/>
      <c r="D567" s="7"/>
      <c r="E567" s="8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8"/>
      <c r="D568" s="7"/>
      <c r="E568" s="8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8"/>
      <c r="D569" s="7"/>
      <c r="E569" s="8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8"/>
      <c r="D570" s="7"/>
      <c r="E570" s="8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8"/>
      <c r="D571" s="7"/>
      <c r="E571" s="8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8"/>
      <c r="D572" s="7"/>
      <c r="E572" s="8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8"/>
      <c r="D573" s="7"/>
      <c r="E573" s="8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8"/>
      <c r="D574" s="7"/>
      <c r="E574" s="8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8"/>
      <c r="D575" s="7"/>
      <c r="E575" s="8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8"/>
      <c r="D576" s="7"/>
      <c r="E576" s="8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8"/>
      <c r="D577" s="7"/>
      <c r="E577" s="8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8"/>
      <c r="D578" s="7"/>
      <c r="E578" s="8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8"/>
      <c r="D579" s="7"/>
      <c r="E579" s="8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8"/>
      <c r="D580" s="7"/>
      <c r="E580" s="8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8"/>
      <c r="D581" s="7"/>
      <c r="E581" s="8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8"/>
      <c r="D582" s="7"/>
      <c r="E582" s="8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8"/>
      <c r="D583" s="7"/>
      <c r="E583" s="8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8"/>
      <c r="D584" s="7"/>
      <c r="E584" s="8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8"/>
      <c r="D585" s="7"/>
      <c r="E585" s="8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8"/>
      <c r="D586" s="7"/>
      <c r="E586" s="8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8"/>
      <c r="D587" s="7"/>
      <c r="E587" s="8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8"/>
      <c r="D588" s="7"/>
      <c r="E588" s="8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8"/>
      <c r="D589" s="7"/>
      <c r="E589" s="8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8"/>
      <c r="D590" s="7"/>
      <c r="E590" s="8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8"/>
      <c r="D591" s="7"/>
      <c r="E591" s="8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8"/>
      <c r="D592" s="7"/>
      <c r="E592" s="8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8"/>
      <c r="D593" s="7"/>
      <c r="E593" s="8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8"/>
      <c r="D594" s="7"/>
      <c r="E594" s="8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8"/>
      <c r="D595" s="7"/>
      <c r="E595" s="8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8"/>
      <c r="D596" s="7"/>
      <c r="E596" s="8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8"/>
      <c r="D597" s="7"/>
      <c r="E597" s="8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8"/>
      <c r="D598" s="7"/>
      <c r="E598" s="8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8"/>
      <c r="D599" s="7"/>
      <c r="E599" s="8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8"/>
      <c r="D600" s="7"/>
      <c r="E600" s="8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8"/>
      <c r="D601" s="7"/>
      <c r="E601" s="8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8"/>
      <c r="D602" s="7"/>
      <c r="E602" s="8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8"/>
      <c r="D603" s="7"/>
      <c r="E603" s="8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8"/>
      <c r="D604" s="7"/>
      <c r="E604" s="8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8"/>
      <c r="D605" s="7"/>
      <c r="E605" s="8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8"/>
      <c r="D606" s="7"/>
      <c r="E606" s="8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8"/>
      <c r="D607" s="7"/>
      <c r="E607" s="8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8"/>
      <c r="D608" s="7"/>
      <c r="E608" s="8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8"/>
      <c r="D609" s="7"/>
      <c r="E609" s="8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8"/>
      <c r="D610" s="7"/>
      <c r="E610" s="8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8"/>
      <c r="D611" s="7"/>
      <c r="E611" s="8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8"/>
      <c r="D612" s="7"/>
      <c r="E612" s="8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8"/>
      <c r="D613" s="7"/>
      <c r="E613" s="8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8"/>
      <c r="D614" s="7"/>
      <c r="E614" s="8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8"/>
      <c r="D615" s="7"/>
      <c r="E615" s="8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8"/>
      <c r="D616" s="7"/>
      <c r="E616" s="8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8"/>
      <c r="D617" s="7"/>
      <c r="E617" s="8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8"/>
      <c r="D618" s="7"/>
      <c r="E618" s="8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8"/>
      <c r="D619" s="7"/>
      <c r="E619" s="8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8"/>
      <c r="D620" s="7"/>
      <c r="E620" s="8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8"/>
      <c r="D621" s="7"/>
      <c r="E621" s="8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8"/>
      <c r="D622" s="7"/>
      <c r="E622" s="8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8"/>
      <c r="D623" s="7"/>
      <c r="E623" s="8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8"/>
      <c r="D624" s="7"/>
      <c r="E624" s="8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8"/>
      <c r="D625" s="7"/>
      <c r="E625" s="8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8"/>
      <c r="D626" s="7"/>
      <c r="E626" s="8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8"/>
      <c r="D627" s="7"/>
      <c r="E627" s="8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8"/>
      <c r="D628" s="7"/>
      <c r="E628" s="8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8"/>
      <c r="D629" s="7"/>
      <c r="E629" s="8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8"/>
      <c r="D630" s="7"/>
      <c r="E630" s="8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8"/>
      <c r="D631" s="7"/>
      <c r="E631" s="8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8"/>
      <c r="D632" s="7"/>
      <c r="E632" s="8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8"/>
      <c r="D633" s="7"/>
      <c r="E633" s="8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8"/>
      <c r="D634" s="7"/>
      <c r="E634" s="8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8"/>
      <c r="D635" s="7"/>
      <c r="E635" s="8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8"/>
      <c r="D636" s="7"/>
      <c r="E636" s="8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8"/>
      <c r="D637" s="7"/>
      <c r="E637" s="8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8"/>
      <c r="D638" s="7"/>
      <c r="E638" s="8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8"/>
      <c r="D639" s="7"/>
      <c r="E639" s="8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8"/>
      <c r="D640" s="7"/>
      <c r="E640" s="8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8"/>
      <c r="D641" s="7"/>
      <c r="E641" s="8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8"/>
      <c r="D642" s="7"/>
      <c r="E642" s="8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8"/>
      <c r="D643" s="7"/>
      <c r="E643" s="8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8"/>
      <c r="D644" s="7"/>
      <c r="E644" s="8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8"/>
      <c r="D645" s="7"/>
      <c r="E645" s="8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8"/>
      <c r="D646" s="7"/>
      <c r="E646" s="8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8"/>
      <c r="D647" s="7"/>
      <c r="E647" s="8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8"/>
      <c r="D648" s="7"/>
      <c r="E648" s="8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8"/>
      <c r="D649" s="7"/>
      <c r="E649" s="8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8"/>
      <c r="D650" s="7"/>
      <c r="E650" s="8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8"/>
      <c r="D651" s="7"/>
      <c r="E651" s="8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8"/>
      <c r="D652" s="7"/>
      <c r="E652" s="8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8"/>
      <c r="D653" s="7"/>
      <c r="E653" s="8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8"/>
      <c r="D654" s="7"/>
      <c r="E654" s="8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8"/>
      <c r="D655" s="7"/>
      <c r="E655" s="8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8"/>
      <c r="D656" s="7"/>
      <c r="E656" s="8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8"/>
      <c r="D657" s="7"/>
      <c r="E657" s="8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8"/>
      <c r="D658" s="7"/>
      <c r="E658" s="8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8"/>
      <c r="D659" s="7"/>
      <c r="E659" s="8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8"/>
      <c r="D660" s="7"/>
      <c r="E660" s="8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8"/>
      <c r="D661" s="7"/>
      <c r="E661" s="8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8"/>
      <c r="D662" s="7"/>
      <c r="E662" s="8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8"/>
      <c r="D663" s="7"/>
      <c r="E663" s="8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8"/>
      <c r="D664" s="7"/>
      <c r="E664" s="8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8"/>
      <c r="D665" s="7"/>
      <c r="E665" s="8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8"/>
      <c r="D666" s="7"/>
      <c r="E666" s="8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8"/>
      <c r="D667" s="7"/>
      <c r="E667" s="8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8"/>
      <c r="D668" s="7"/>
      <c r="E668" s="8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8"/>
      <c r="D669" s="7"/>
      <c r="E669" s="8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8"/>
      <c r="D670" s="7"/>
      <c r="E670" s="8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8"/>
      <c r="D671" s="7"/>
      <c r="E671" s="8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8"/>
      <c r="D672" s="7"/>
      <c r="E672" s="8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8"/>
      <c r="D673" s="7"/>
      <c r="E673" s="8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8"/>
      <c r="D674" s="7"/>
      <c r="E674" s="8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8"/>
      <c r="D675" s="7"/>
      <c r="E675" s="8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8"/>
      <c r="D676" s="7"/>
      <c r="E676" s="8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8"/>
      <c r="D677" s="7"/>
      <c r="E677" s="8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8"/>
      <c r="D678" s="7"/>
      <c r="E678" s="8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8"/>
      <c r="D679" s="7"/>
      <c r="E679" s="8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8"/>
      <c r="D680" s="7"/>
      <c r="E680" s="8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8"/>
      <c r="D681" s="7"/>
      <c r="E681" s="8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8"/>
      <c r="D682" s="7"/>
      <c r="E682" s="8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8"/>
      <c r="D683" s="7"/>
      <c r="E683" s="8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8"/>
      <c r="D684" s="7"/>
      <c r="E684" s="8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8"/>
      <c r="D685" s="7"/>
      <c r="E685" s="8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8"/>
      <c r="D686" s="7"/>
      <c r="E686" s="8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8"/>
      <c r="D687" s="7"/>
      <c r="E687" s="8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8"/>
      <c r="D688" s="7"/>
      <c r="E688" s="8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8"/>
      <c r="D689" s="7"/>
      <c r="E689" s="8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8"/>
      <c r="D690" s="7"/>
      <c r="E690" s="8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8"/>
      <c r="D691" s="7"/>
      <c r="E691" s="8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8"/>
      <c r="D692" s="7"/>
      <c r="E692" s="8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8"/>
      <c r="D693" s="7"/>
      <c r="E693" s="8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8"/>
      <c r="D694" s="7"/>
      <c r="E694" s="8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8"/>
      <c r="D695" s="7"/>
      <c r="E695" s="8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8"/>
      <c r="D696" s="7"/>
      <c r="E696" s="8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8"/>
      <c r="D697" s="7"/>
      <c r="E697" s="8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8"/>
      <c r="D698" s="7"/>
      <c r="E698" s="8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8"/>
      <c r="D699" s="7"/>
      <c r="E699" s="8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8"/>
      <c r="D700" s="7"/>
      <c r="E700" s="8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8"/>
      <c r="D701" s="7"/>
      <c r="E701" s="8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8"/>
      <c r="D702" s="7"/>
      <c r="E702" s="8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8"/>
      <c r="D703" s="7"/>
      <c r="E703" s="8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8"/>
      <c r="D704" s="7"/>
      <c r="E704" s="8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8"/>
      <c r="D705" s="7"/>
      <c r="E705" s="8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8"/>
      <c r="D706" s="7"/>
      <c r="E706" s="8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8"/>
      <c r="D707" s="7"/>
      <c r="E707" s="8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8"/>
      <c r="D708" s="7"/>
      <c r="E708" s="8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8"/>
      <c r="D709" s="7"/>
      <c r="E709" s="8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8"/>
      <c r="D710" s="7"/>
      <c r="E710" s="8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8"/>
      <c r="D711" s="7"/>
      <c r="E711" s="8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8"/>
      <c r="D712" s="7"/>
      <c r="E712" s="8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8"/>
      <c r="D713" s="7"/>
      <c r="E713" s="8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8"/>
      <c r="D714" s="7"/>
      <c r="E714" s="8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8"/>
      <c r="D715" s="7"/>
      <c r="E715" s="8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8"/>
      <c r="D716" s="7"/>
      <c r="E716" s="8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8"/>
      <c r="D717" s="7"/>
      <c r="E717" s="8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8"/>
      <c r="D718" s="7"/>
      <c r="E718" s="8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8"/>
      <c r="D719" s="7"/>
      <c r="E719" s="8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8"/>
      <c r="D720" s="7"/>
      <c r="E720" s="8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8"/>
      <c r="D721" s="7"/>
      <c r="E721" s="8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8"/>
      <c r="D722" s="7"/>
      <c r="E722" s="8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8"/>
      <c r="D723" s="7"/>
      <c r="E723" s="8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8"/>
      <c r="D724" s="7"/>
      <c r="E724" s="8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8"/>
      <c r="D725" s="7"/>
      <c r="E725" s="8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8"/>
      <c r="D726" s="7"/>
      <c r="E726" s="8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8"/>
      <c r="D727" s="7"/>
      <c r="E727" s="8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8"/>
      <c r="D728" s="7"/>
      <c r="E728" s="8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8"/>
      <c r="D729" s="7"/>
      <c r="E729" s="8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8"/>
      <c r="D730" s="7"/>
      <c r="E730" s="8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8"/>
      <c r="D731" s="7"/>
      <c r="E731" s="8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8"/>
      <c r="D732" s="7"/>
      <c r="E732" s="8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8"/>
      <c r="D733" s="7"/>
      <c r="E733" s="8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8"/>
      <c r="D734" s="7"/>
      <c r="E734" s="8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8"/>
      <c r="D735" s="7"/>
      <c r="E735" s="8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8"/>
      <c r="D736" s="7"/>
      <c r="E736" s="8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8"/>
      <c r="D737" s="7"/>
      <c r="E737" s="8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8"/>
      <c r="D738" s="7"/>
      <c r="E738" s="8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8"/>
      <c r="D739" s="7"/>
      <c r="E739" s="8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8"/>
      <c r="D740" s="7"/>
      <c r="E740" s="8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8"/>
      <c r="D741" s="7"/>
      <c r="E741" s="8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8"/>
      <c r="D742" s="7"/>
      <c r="E742" s="8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8"/>
      <c r="D743" s="7"/>
      <c r="E743" s="8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8"/>
      <c r="D744" s="7"/>
      <c r="E744" s="8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8"/>
      <c r="D745" s="7"/>
      <c r="E745" s="8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8"/>
      <c r="D746" s="7"/>
      <c r="E746" s="8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8"/>
      <c r="D747" s="7"/>
      <c r="E747" s="8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8"/>
      <c r="D748" s="7"/>
      <c r="E748" s="8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8"/>
      <c r="D749" s="7"/>
      <c r="E749" s="8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8"/>
      <c r="D750" s="7"/>
      <c r="E750" s="8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8"/>
      <c r="D751" s="7"/>
      <c r="E751" s="8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8"/>
      <c r="D752" s="7"/>
      <c r="E752" s="8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8"/>
      <c r="D753" s="7"/>
      <c r="E753" s="8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8"/>
      <c r="D754" s="7"/>
      <c r="E754" s="8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8"/>
      <c r="D755" s="7"/>
      <c r="E755" s="8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8"/>
      <c r="D756" s="7"/>
      <c r="E756" s="8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8"/>
      <c r="D757" s="7"/>
      <c r="E757" s="8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8"/>
      <c r="D758" s="7"/>
      <c r="E758" s="8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8"/>
      <c r="D759" s="7"/>
      <c r="E759" s="8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8"/>
      <c r="D760" s="7"/>
      <c r="E760" s="8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8"/>
      <c r="D761" s="7"/>
      <c r="E761" s="8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8"/>
      <c r="D762" s="7"/>
      <c r="E762" s="8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8"/>
      <c r="D763" s="7"/>
      <c r="E763" s="8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8"/>
      <c r="D764" s="7"/>
      <c r="E764" s="8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8"/>
      <c r="D765" s="7"/>
      <c r="E765" s="8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8"/>
      <c r="D766" s="7"/>
      <c r="E766" s="8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8"/>
      <c r="D767" s="7"/>
      <c r="E767" s="8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8"/>
      <c r="D768" s="7"/>
      <c r="E768" s="8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8"/>
      <c r="D769" s="7"/>
      <c r="E769" s="8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8"/>
      <c r="D770" s="7"/>
      <c r="E770" s="8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8"/>
      <c r="D771" s="7"/>
      <c r="E771" s="8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8"/>
      <c r="D772" s="7"/>
      <c r="E772" s="8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8"/>
      <c r="D773" s="7"/>
      <c r="E773" s="8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8"/>
      <c r="D774" s="7"/>
      <c r="E774" s="8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8"/>
      <c r="D775" s="7"/>
      <c r="E775" s="8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8"/>
      <c r="D776" s="7"/>
      <c r="E776" s="8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8"/>
      <c r="D777" s="7"/>
      <c r="E777" s="8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8"/>
      <c r="D778" s="7"/>
      <c r="E778" s="8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8"/>
      <c r="D779" s="7"/>
      <c r="E779" s="8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8"/>
      <c r="D780" s="7"/>
      <c r="E780" s="8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8"/>
      <c r="D781" s="7"/>
      <c r="E781" s="8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8"/>
      <c r="D782" s="7"/>
      <c r="E782" s="8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8"/>
      <c r="D783" s="7"/>
      <c r="E783" s="8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8"/>
      <c r="D784" s="7"/>
      <c r="E784" s="8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8"/>
      <c r="D785" s="7"/>
      <c r="E785" s="8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8"/>
      <c r="D786" s="7"/>
      <c r="E786" s="8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8"/>
      <c r="D787" s="7"/>
      <c r="E787" s="8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8"/>
      <c r="D788" s="7"/>
      <c r="E788" s="8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8"/>
      <c r="D789" s="7"/>
      <c r="E789" s="8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8"/>
      <c r="D790" s="7"/>
      <c r="E790" s="8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8"/>
      <c r="D791" s="7"/>
      <c r="E791" s="8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8"/>
      <c r="D792" s="7"/>
      <c r="E792" s="8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8"/>
      <c r="D793" s="7"/>
      <c r="E793" s="8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8"/>
      <c r="D794" s="7"/>
      <c r="E794" s="8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8"/>
      <c r="D795" s="7"/>
      <c r="E795" s="8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8"/>
      <c r="D796" s="7"/>
      <c r="E796" s="8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8"/>
      <c r="D797" s="7"/>
      <c r="E797" s="8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8"/>
      <c r="D798" s="7"/>
      <c r="E798" s="8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8"/>
      <c r="D799" s="7"/>
      <c r="E799" s="8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8"/>
      <c r="D800" s="7"/>
      <c r="E800" s="8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8"/>
      <c r="D801" s="7"/>
      <c r="E801" s="8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8"/>
      <c r="D802" s="7"/>
      <c r="E802" s="8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8"/>
      <c r="D803" s="7"/>
      <c r="E803" s="8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8"/>
      <c r="D804" s="7"/>
      <c r="E804" s="8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8"/>
      <c r="D805" s="7"/>
      <c r="E805" s="8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8"/>
      <c r="D806" s="7"/>
      <c r="E806" s="8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8"/>
      <c r="D807" s="7"/>
      <c r="E807" s="8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8"/>
      <c r="D808" s="7"/>
      <c r="E808" s="8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8"/>
      <c r="D809" s="7"/>
      <c r="E809" s="8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8"/>
      <c r="D810" s="7"/>
      <c r="E810" s="8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8"/>
      <c r="D811" s="7"/>
      <c r="E811" s="8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8"/>
      <c r="D812" s="7"/>
      <c r="E812" s="8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8"/>
      <c r="D813" s="7"/>
      <c r="E813" s="8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8"/>
      <c r="D814" s="7"/>
      <c r="E814" s="8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8"/>
      <c r="D815" s="7"/>
      <c r="E815" s="8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8"/>
      <c r="D816" s="7"/>
      <c r="E816" s="8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8"/>
      <c r="D817" s="7"/>
      <c r="E817" s="8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8"/>
      <c r="D818" s="7"/>
      <c r="E818" s="8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8"/>
      <c r="D819" s="7"/>
      <c r="E819" s="8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8"/>
      <c r="D820" s="7"/>
      <c r="E820" s="8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8"/>
      <c r="D821" s="7"/>
      <c r="E821" s="8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8"/>
      <c r="D822" s="7"/>
      <c r="E822" s="8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8"/>
      <c r="D823" s="7"/>
      <c r="E823" s="8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8"/>
      <c r="D824" s="7"/>
      <c r="E824" s="8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8"/>
      <c r="D825" s="7"/>
      <c r="E825" s="8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8"/>
      <c r="D826" s="7"/>
      <c r="E826" s="8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8"/>
      <c r="D827" s="7"/>
      <c r="E827" s="8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8"/>
      <c r="D828" s="7"/>
      <c r="E828" s="8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8"/>
      <c r="D829" s="7"/>
      <c r="E829" s="8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8"/>
      <c r="D830" s="7"/>
      <c r="E830" s="8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8"/>
      <c r="D831" s="7"/>
      <c r="E831" s="8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8"/>
      <c r="D832" s="7"/>
      <c r="E832" s="8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8"/>
      <c r="D833" s="7"/>
      <c r="E833" s="8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8"/>
      <c r="D834" s="7"/>
      <c r="E834" s="8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8"/>
      <c r="D835" s="7"/>
      <c r="E835" s="8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8"/>
      <c r="D836" s="7"/>
      <c r="E836" s="8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8"/>
      <c r="D837" s="7"/>
      <c r="E837" s="8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8"/>
      <c r="D838" s="7"/>
      <c r="E838" s="8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8"/>
      <c r="D839" s="7"/>
      <c r="E839" s="8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8"/>
      <c r="D840" s="7"/>
      <c r="E840" s="8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8"/>
      <c r="D841" s="7"/>
      <c r="E841" s="8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8"/>
      <c r="D842" s="7"/>
      <c r="E842" s="8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8"/>
      <c r="D843" s="7"/>
      <c r="E843" s="8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8"/>
      <c r="D844" s="7"/>
      <c r="E844" s="8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8"/>
      <c r="D845" s="7"/>
      <c r="E845" s="8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8"/>
      <c r="D846" s="7"/>
      <c r="E846" s="8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8"/>
      <c r="D847" s="7"/>
      <c r="E847" s="8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8"/>
      <c r="D848" s="7"/>
      <c r="E848" s="8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8"/>
      <c r="D849" s="7"/>
      <c r="E849" s="8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8"/>
      <c r="D850" s="7"/>
      <c r="E850" s="8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8"/>
      <c r="D851" s="7"/>
      <c r="E851" s="8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8"/>
      <c r="D852" s="7"/>
      <c r="E852" s="8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8"/>
      <c r="D853" s="7"/>
      <c r="E853" s="8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8"/>
      <c r="D854" s="7"/>
      <c r="E854" s="8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8"/>
      <c r="D855" s="7"/>
      <c r="E855" s="8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8"/>
      <c r="D856" s="7"/>
      <c r="E856" s="8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8"/>
      <c r="D857" s="7"/>
      <c r="E857" s="8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8"/>
      <c r="D858" s="7"/>
      <c r="E858" s="8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8"/>
      <c r="D859" s="7"/>
      <c r="E859" s="8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8"/>
      <c r="D860" s="7"/>
      <c r="E860" s="8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8"/>
      <c r="D861" s="7"/>
      <c r="E861" s="8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8"/>
      <c r="D862" s="7"/>
      <c r="E862" s="8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8"/>
      <c r="D863" s="7"/>
      <c r="E863" s="8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8"/>
      <c r="D864" s="7"/>
      <c r="E864" s="8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8"/>
      <c r="D865" s="7"/>
      <c r="E865" s="8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8"/>
      <c r="D866" s="7"/>
      <c r="E866" s="8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8"/>
      <c r="D867" s="7"/>
      <c r="E867" s="8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8"/>
      <c r="D868" s="7"/>
      <c r="E868" s="8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8"/>
      <c r="D869" s="7"/>
      <c r="E869" s="8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8"/>
      <c r="D870" s="7"/>
      <c r="E870" s="8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8"/>
      <c r="D871" s="7"/>
      <c r="E871" s="8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8"/>
      <c r="D872" s="7"/>
      <c r="E872" s="8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8"/>
      <c r="D873" s="7"/>
      <c r="E873" s="8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8"/>
      <c r="D874" s="7"/>
      <c r="E874" s="8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8"/>
      <c r="D875" s="7"/>
      <c r="E875" s="8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8"/>
      <c r="D876" s="7"/>
      <c r="E876" s="8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8"/>
      <c r="D877" s="7"/>
      <c r="E877" s="8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8"/>
      <c r="D878" s="7"/>
      <c r="E878" s="8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8"/>
      <c r="D879" s="7"/>
      <c r="E879" s="8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8"/>
      <c r="D880" s="7"/>
      <c r="E880" s="8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8"/>
      <c r="D881" s="7"/>
      <c r="E881" s="8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8"/>
      <c r="D882" s="7"/>
      <c r="E882" s="8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8"/>
      <c r="D883" s="7"/>
      <c r="E883" s="8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8"/>
      <c r="D884" s="7"/>
      <c r="E884" s="8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8"/>
      <c r="D885" s="7"/>
      <c r="E885" s="8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8"/>
      <c r="D886" s="7"/>
      <c r="E886" s="8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8"/>
      <c r="D887" s="7"/>
      <c r="E887" s="8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8"/>
      <c r="D888" s="7"/>
      <c r="E888" s="8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8"/>
      <c r="D889" s="7"/>
      <c r="E889" s="8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8"/>
      <c r="D890" s="7"/>
      <c r="E890" s="8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8"/>
      <c r="D891" s="7"/>
      <c r="E891" s="8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8"/>
      <c r="D892" s="7"/>
      <c r="E892" s="8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8"/>
      <c r="D893" s="7"/>
      <c r="E893" s="8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8"/>
      <c r="D894" s="7"/>
      <c r="E894" s="8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8"/>
      <c r="D895" s="7"/>
      <c r="E895" s="8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8"/>
      <c r="D896" s="7"/>
      <c r="E896" s="8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8"/>
      <c r="D897" s="7"/>
      <c r="E897" s="8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8"/>
      <c r="D898" s="7"/>
      <c r="E898" s="8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8"/>
      <c r="D899" s="7"/>
      <c r="E899" s="8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8"/>
      <c r="D900" s="7"/>
      <c r="E900" s="8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8"/>
      <c r="D901" s="7"/>
      <c r="E901" s="8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8"/>
      <c r="D902" s="7"/>
      <c r="E902" s="8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8"/>
      <c r="D903" s="7"/>
      <c r="E903" s="8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8"/>
      <c r="D904" s="7"/>
      <c r="E904" s="8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8"/>
      <c r="D905" s="7"/>
      <c r="E905" s="8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8"/>
      <c r="D906" s="7"/>
      <c r="E906" s="8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8"/>
      <c r="D907" s="7"/>
      <c r="E907" s="8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8"/>
      <c r="D908" s="7"/>
      <c r="E908" s="8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8"/>
      <c r="D909" s="7"/>
      <c r="E909" s="8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8"/>
      <c r="D910" s="7"/>
      <c r="E910" s="8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8"/>
      <c r="D911" s="7"/>
      <c r="E911" s="8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8"/>
      <c r="D912" s="7"/>
      <c r="E912" s="8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8"/>
      <c r="D913" s="7"/>
      <c r="E913" s="8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8"/>
      <c r="D914" s="7"/>
      <c r="E914" s="8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8"/>
      <c r="D915" s="7"/>
      <c r="E915" s="8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8"/>
      <c r="D916" s="7"/>
      <c r="E916" s="8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</sheetData>
  <autoFilter ref="A2:Z32" xr:uid="{00000000-0009-0000-0000-000001000000}">
    <sortState xmlns:xlrd2="http://schemas.microsoft.com/office/spreadsheetml/2017/richdata2" ref="A3:Z32">
      <sortCondition descending="1" ref="A2:A32"/>
    </sortState>
  </autoFilter>
  <mergeCells count="1">
    <mergeCell ref="A1:Z1"/>
  </mergeCells>
  <phoneticPr fontId="7" type="noConversion"/>
  <conditionalFormatting sqref="K3:K30 T3:W30 F3:J32 L3:S32 X3:Y32">
    <cfRule type="cellIs" dxfId="8" priority="2" operator="equal">
      <formula>0</formula>
    </cfRule>
  </conditionalFormatting>
  <conditionalFormatting sqref="Z3:Z32">
    <cfRule type="cellIs" dxfId="7" priority="3" operator="lessThanOrEqual">
      <formula>0</formula>
    </cfRule>
  </conditionalFormatting>
  <printOptions horizontalCentered="1" verticalCentered="1"/>
  <pageMargins left="0" right="0" top="0" bottom="0" header="0" footer="0"/>
  <pageSetup paperSize="9" scale="63" fitToHeight="0" orientation="landscape" r:id="rId1"/>
  <rowBreaks count="1" manualBreakCount="1">
    <brk id="2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A961"/>
  <sheetViews>
    <sheetView view="pageBreakPreview" zoomScale="85" zoomScaleNormal="100" zoomScaleSheetLayoutView="85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3" sqref="A3:XFD3"/>
    </sheetView>
  </sheetViews>
  <sheetFormatPr defaultColWidth="11.25" defaultRowHeight="15" customHeight="1"/>
  <cols>
    <col min="1" max="1" width="11.5" customWidth="1"/>
    <col min="2" max="2" width="6.25" customWidth="1"/>
    <col min="3" max="3" width="23" customWidth="1"/>
    <col min="4" max="4" width="6.5" customWidth="1"/>
    <col min="5" max="5" width="23.25" customWidth="1"/>
    <col min="6" max="6" width="5" customWidth="1"/>
    <col min="7" max="7" width="5.5" customWidth="1"/>
    <col min="8" max="14" width="5" customWidth="1"/>
    <col min="15" max="15" width="8.25" bestFit="1" customWidth="1"/>
    <col min="16" max="16" width="8.875" bestFit="1" customWidth="1"/>
    <col min="17" max="25" width="5" customWidth="1"/>
    <col min="26" max="26" width="6.375" customWidth="1"/>
  </cols>
  <sheetData>
    <row r="1" spans="1:27" ht="32.25" customHeight="1">
      <c r="A1" s="73" t="s">
        <v>272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27"/>
    </row>
    <row r="2" spans="1:27" ht="97.5" customHeight="1">
      <c r="A2" s="62" t="s">
        <v>92</v>
      </c>
      <c r="B2" s="62" t="s">
        <v>0</v>
      </c>
      <c r="C2" s="63" t="s">
        <v>93</v>
      </c>
      <c r="D2" s="62" t="s">
        <v>94</v>
      </c>
      <c r="E2" s="64" t="s">
        <v>350</v>
      </c>
      <c r="F2" s="62" t="s">
        <v>95</v>
      </c>
      <c r="G2" s="62" t="s">
        <v>96</v>
      </c>
      <c r="H2" s="62" t="s">
        <v>97</v>
      </c>
      <c r="I2" s="62" t="s">
        <v>98</v>
      </c>
      <c r="J2" s="62" t="s">
        <v>99</v>
      </c>
      <c r="K2" s="62" t="s">
        <v>100</v>
      </c>
      <c r="L2" s="62" t="s">
        <v>101</v>
      </c>
      <c r="M2" s="62" t="s">
        <v>102</v>
      </c>
      <c r="N2" s="62" t="s">
        <v>152</v>
      </c>
      <c r="O2" s="62" t="s">
        <v>103</v>
      </c>
      <c r="P2" s="62" t="s">
        <v>104</v>
      </c>
      <c r="Q2" s="62" t="s">
        <v>105</v>
      </c>
      <c r="R2" s="62" t="s">
        <v>106</v>
      </c>
      <c r="S2" s="62" t="s">
        <v>107</v>
      </c>
      <c r="T2" s="62" t="s">
        <v>108</v>
      </c>
      <c r="U2" s="62" t="s">
        <v>109</v>
      </c>
      <c r="V2" s="62" t="s">
        <v>110</v>
      </c>
      <c r="W2" s="62" t="s">
        <v>290</v>
      </c>
      <c r="X2" s="62" t="s">
        <v>288</v>
      </c>
      <c r="Y2" s="62" t="s">
        <v>289</v>
      </c>
      <c r="Z2" s="62" t="s">
        <v>111</v>
      </c>
    </row>
    <row r="3" spans="1:27" ht="27.75" customHeight="1">
      <c r="A3" s="44" t="s">
        <v>175</v>
      </c>
      <c r="B3" s="44">
        <f t="shared" ref="B3:B25" si="0">ROW()-2</f>
        <v>1</v>
      </c>
      <c r="C3" s="45" t="s">
        <v>291</v>
      </c>
      <c r="D3" s="44" t="s">
        <v>118</v>
      </c>
      <c r="E3" s="46"/>
      <c r="F3" s="47"/>
      <c r="G3" s="47"/>
      <c r="H3" s="47"/>
      <c r="I3" s="47"/>
      <c r="J3" s="47"/>
      <c r="K3" s="47"/>
      <c r="L3" s="47"/>
      <c r="M3" s="47"/>
      <c r="N3" s="47"/>
      <c r="O3" s="47">
        <v>20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65">
        <f t="shared" ref="Z3:Z25" si="1">SUM(F3:Y3)</f>
        <v>20</v>
      </c>
    </row>
    <row r="4" spans="1:27" ht="27.75" customHeight="1">
      <c r="A4" s="44" t="s">
        <v>175</v>
      </c>
      <c r="B4" s="44">
        <f t="shared" si="0"/>
        <v>2</v>
      </c>
      <c r="C4" s="45" t="s">
        <v>176</v>
      </c>
      <c r="D4" s="44" t="s">
        <v>128</v>
      </c>
      <c r="E4" s="46"/>
      <c r="F4" s="47"/>
      <c r="G4" s="47"/>
      <c r="H4" s="47"/>
      <c r="I4" s="47"/>
      <c r="J4" s="47"/>
      <c r="K4" s="47"/>
      <c r="L4" s="47"/>
      <c r="M4" s="47">
        <v>5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65">
        <f t="shared" si="1"/>
        <v>5</v>
      </c>
    </row>
    <row r="5" spans="1:27" ht="27.75" customHeight="1">
      <c r="A5" s="44" t="s">
        <v>175</v>
      </c>
      <c r="B5" s="44">
        <f t="shared" si="0"/>
        <v>3</v>
      </c>
      <c r="C5" s="45" t="s">
        <v>177</v>
      </c>
      <c r="D5" s="44" t="s">
        <v>128</v>
      </c>
      <c r="E5" s="46"/>
      <c r="F5" s="47"/>
      <c r="G5" s="47"/>
      <c r="H5" s="47"/>
      <c r="I5" s="47"/>
      <c r="J5" s="47"/>
      <c r="K5" s="47">
        <v>1</v>
      </c>
      <c r="L5" s="47"/>
      <c r="M5" s="47"/>
      <c r="N5" s="47"/>
      <c r="O5" s="47">
        <v>2</v>
      </c>
      <c r="P5" s="47">
        <v>3</v>
      </c>
      <c r="Q5" s="47"/>
      <c r="R5" s="47"/>
      <c r="S5" s="47"/>
      <c r="T5" s="47">
        <v>1</v>
      </c>
      <c r="U5" s="47"/>
      <c r="V5" s="47"/>
      <c r="W5" s="47"/>
      <c r="X5" s="47"/>
      <c r="Y5" s="47"/>
      <c r="Z5" s="65">
        <f t="shared" si="1"/>
        <v>7</v>
      </c>
    </row>
    <row r="6" spans="1:27" ht="27.75" customHeight="1">
      <c r="A6" s="44" t="s">
        <v>173</v>
      </c>
      <c r="B6" s="44">
        <f t="shared" si="0"/>
        <v>4</v>
      </c>
      <c r="C6" s="45" t="s">
        <v>292</v>
      </c>
      <c r="D6" s="44" t="s">
        <v>174</v>
      </c>
      <c r="E6" s="46"/>
      <c r="F6" s="47"/>
      <c r="G6" s="47"/>
      <c r="H6" s="47"/>
      <c r="I6" s="47"/>
      <c r="J6" s="47"/>
      <c r="K6" s="47"/>
      <c r="L6" s="47">
        <v>30</v>
      </c>
      <c r="M6" s="47">
        <v>10</v>
      </c>
      <c r="N6" s="47"/>
      <c r="O6" s="47">
        <v>10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65">
        <f t="shared" si="1"/>
        <v>50</v>
      </c>
    </row>
    <row r="7" spans="1:27" ht="27.75" customHeight="1">
      <c r="A7" s="44" t="s">
        <v>173</v>
      </c>
      <c r="B7" s="44">
        <f t="shared" si="0"/>
        <v>5</v>
      </c>
      <c r="C7" s="45" t="s">
        <v>293</v>
      </c>
      <c r="D7" s="44" t="s">
        <v>120</v>
      </c>
      <c r="E7" s="46"/>
      <c r="F7" s="47"/>
      <c r="G7" s="47"/>
      <c r="H7" s="47"/>
      <c r="I7" s="47"/>
      <c r="J7" s="47"/>
      <c r="K7" s="47"/>
      <c r="L7" s="47"/>
      <c r="M7" s="47">
        <v>2</v>
      </c>
      <c r="N7" s="47"/>
      <c r="O7" s="47"/>
      <c r="P7" s="47"/>
      <c r="Q7" s="47"/>
      <c r="R7" s="47"/>
      <c r="S7" s="47"/>
      <c r="T7" s="47">
        <v>5</v>
      </c>
      <c r="U7" s="47"/>
      <c r="V7" s="47"/>
      <c r="W7" s="47"/>
      <c r="X7" s="47"/>
      <c r="Y7" s="47"/>
      <c r="Z7" s="65">
        <f t="shared" si="1"/>
        <v>7</v>
      </c>
    </row>
    <row r="8" spans="1:27" ht="27.75" customHeight="1">
      <c r="A8" s="44" t="s">
        <v>167</v>
      </c>
      <c r="B8" s="44">
        <f t="shared" si="0"/>
        <v>6</v>
      </c>
      <c r="C8" s="45" t="s">
        <v>168</v>
      </c>
      <c r="D8" s="44" t="s">
        <v>120</v>
      </c>
      <c r="E8" s="46" t="s">
        <v>169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>
        <v>1</v>
      </c>
      <c r="Y8" s="47"/>
      <c r="Z8" s="65">
        <f t="shared" si="1"/>
        <v>1</v>
      </c>
    </row>
    <row r="9" spans="1:27" ht="27.75" customHeight="1">
      <c r="A9" s="44" t="s">
        <v>167</v>
      </c>
      <c r="B9" s="44">
        <f t="shared" si="0"/>
        <v>7</v>
      </c>
      <c r="C9" s="45" t="s">
        <v>170</v>
      </c>
      <c r="D9" s="44" t="s">
        <v>123</v>
      </c>
      <c r="E9" s="46"/>
      <c r="F9" s="47"/>
      <c r="G9" s="47"/>
      <c r="H9" s="47"/>
      <c r="I9" s="47"/>
      <c r="J9" s="47"/>
      <c r="K9" s="47"/>
      <c r="L9" s="47"/>
      <c r="M9" s="47">
        <v>10</v>
      </c>
      <c r="N9" s="47"/>
      <c r="O9" s="47"/>
      <c r="P9" s="47"/>
      <c r="Q9" s="47"/>
      <c r="R9" s="47"/>
      <c r="S9" s="47"/>
      <c r="T9" s="47"/>
      <c r="U9" s="47"/>
      <c r="V9" s="47">
        <v>10</v>
      </c>
      <c r="W9" s="47"/>
      <c r="X9" s="47"/>
      <c r="Y9" s="47"/>
      <c r="Z9" s="65">
        <f t="shared" si="1"/>
        <v>20</v>
      </c>
    </row>
    <row r="10" spans="1:27" ht="27.75" customHeight="1">
      <c r="A10" s="44" t="s">
        <v>167</v>
      </c>
      <c r="B10" s="44">
        <f t="shared" si="0"/>
        <v>8</v>
      </c>
      <c r="C10" s="45" t="s">
        <v>171</v>
      </c>
      <c r="D10" s="44" t="s">
        <v>162</v>
      </c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>
        <v>10</v>
      </c>
      <c r="W10" s="47"/>
      <c r="X10" s="47"/>
      <c r="Y10" s="47"/>
      <c r="Z10" s="65">
        <f t="shared" si="1"/>
        <v>10</v>
      </c>
    </row>
    <row r="11" spans="1:27" ht="27.75" customHeight="1">
      <c r="A11" s="44" t="s">
        <v>167</v>
      </c>
      <c r="B11" s="44">
        <f t="shared" si="0"/>
        <v>9</v>
      </c>
      <c r="C11" s="45" t="s">
        <v>172</v>
      </c>
      <c r="D11" s="44" t="s">
        <v>162</v>
      </c>
      <c r="E11" s="46"/>
      <c r="F11" s="47"/>
      <c r="G11" s="47"/>
      <c r="H11" s="47"/>
      <c r="I11" s="47"/>
      <c r="J11" s="47"/>
      <c r="K11" s="47">
        <v>5</v>
      </c>
      <c r="L11" s="47"/>
      <c r="M11" s="47">
        <v>5</v>
      </c>
      <c r="N11" s="47"/>
      <c r="O11" s="47"/>
      <c r="P11" s="47"/>
      <c r="Q11" s="47"/>
      <c r="R11" s="47">
        <v>2</v>
      </c>
      <c r="S11" s="47"/>
      <c r="T11" s="47"/>
      <c r="U11" s="47"/>
      <c r="V11" s="47"/>
      <c r="W11" s="47"/>
      <c r="X11" s="47">
        <v>5</v>
      </c>
      <c r="Y11" s="47"/>
      <c r="Z11" s="65">
        <f t="shared" si="1"/>
        <v>17</v>
      </c>
    </row>
    <row r="12" spans="1:27" ht="27.75" customHeight="1">
      <c r="A12" s="44" t="s">
        <v>164</v>
      </c>
      <c r="B12" s="44">
        <f t="shared" si="0"/>
        <v>10</v>
      </c>
      <c r="C12" s="45" t="s">
        <v>165</v>
      </c>
      <c r="D12" s="44" t="s">
        <v>118</v>
      </c>
      <c r="E12" s="46"/>
      <c r="F12" s="47"/>
      <c r="G12" s="47"/>
      <c r="H12" s="47">
        <v>5</v>
      </c>
      <c r="I12" s="47">
        <v>1</v>
      </c>
      <c r="J12" s="47"/>
      <c r="K12" s="47">
        <v>2</v>
      </c>
      <c r="L12" s="47"/>
      <c r="M12" s="47">
        <v>5</v>
      </c>
      <c r="N12" s="47"/>
      <c r="O12" s="47">
        <v>10</v>
      </c>
      <c r="P12" s="47"/>
      <c r="Q12" s="47"/>
      <c r="R12" s="47">
        <v>10</v>
      </c>
      <c r="S12" s="47"/>
      <c r="T12" s="47">
        <v>3</v>
      </c>
      <c r="U12" s="47"/>
      <c r="V12" s="47">
        <v>10</v>
      </c>
      <c r="W12" s="47"/>
      <c r="X12" s="47"/>
      <c r="Y12" s="47"/>
      <c r="Z12" s="65">
        <f t="shared" si="1"/>
        <v>46</v>
      </c>
    </row>
    <row r="13" spans="1:27" ht="27.75" customHeight="1">
      <c r="A13" s="44" t="s">
        <v>164</v>
      </c>
      <c r="B13" s="44">
        <f t="shared" si="0"/>
        <v>11</v>
      </c>
      <c r="C13" s="45" t="s">
        <v>166</v>
      </c>
      <c r="D13" s="44" t="s">
        <v>118</v>
      </c>
      <c r="E13" s="46"/>
      <c r="F13" s="47"/>
      <c r="G13" s="47"/>
      <c r="H13" s="47"/>
      <c r="I13" s="47"/>
      <c r="J13" s="47"/>
      <c r="K13" s="47">
        <v>5</v>
      </c>
      <c r="L13" s="47"/>
      <c r="M13" s="47">
        <v>2</v>
      </c>
      <c r="N13" s="47">
        <v>5</v>
      </c>
      <c r="O13" s="47">
        <v>5</v>
      </c>
      <c r="P13" s="47">
        <v>3</v>
      </c>
      <c r="Q13" s="47"/>
      <c r="R13" s="47">
        <v>7</v>
      </c>
      <c r="S13" s="47"/>
      <c r="T13" s="47"/>
      <c r="U13" s="47"/>
      <c r="V13" s="47"/>
      <c r="W13" s="47"/>
      <c r="X13" s="47"/>
      <c r="Y13" s="47"/>
      <c r="Z13" s="65">
        <f t="shared" si="1"/>
        <v>27</v>
      </c>
    </row>
    <row r="14" spans="1:27" ht="27.75" customHeight="1">
      <c r="A14" s="44" t="s">
        <v>163</v>
      </c>
      <c r="B14" s="44">
        <f t="shared" si="0"/>
        <v>12</v>
      </c>
      <c r="C14" s="45" t="s">
        <v>294</v>
      </c>
      <c r="D14" s="44" t="s">
        <v>162</v>
      </c>
      <c r="E14" s="46"/>
      <c r="F14" s="47"/>
      <c r="G14" s="47"/>
      <c r="H14" s="47"/>
      <c r="I14" s="47"/>
      <c r="J14" s="47"/>
      <c r="K14" s="47"/>
      <c r="L14" s="47">
        <v>16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65">
        <f t="shared" si="1"/>
        <v>16</v>
      </c>
    </row>
    <row r="15" spans="1:27" ht="27.75" customHeight="1">
      <c r="A15" s="44" t="s">
        <v>137</v>
      </c>
      <c r="B15" s="44">
        <f t="shared" si="0"/>
        <v>13</v>
      </c>
      <c r="C15" s="45" t="s">
        <v>295</v>
      </c>
      <c r="D15" s="44" t="s">
        <v>125</v>
      </c>
      <c r="E15" s="46"/>
      <c r="F15" s="47"/>
      <c r="G15" s="47"/>
      <c r="H15" s="47"/>
      <c r="I15" s="47">
        <v>5</v>
      </c>
      <c r="J15" s="47"/>
      <c r="K15" s="47"/>
      <c r="L15" s="47"/>
      <c r="M15" s="47"/>
      <c r="N15" s="47"/>
      <c r="O15" s="47"/>
      <c r="P15" s="47"/>
      <c r="Q15" s="47"/>
      <c r="R15" s="47">
        <v>3</v>
      </c>
      <c r="S15" s="47"/>
      <c r="T15" s="47"/>
      <c r="U15" s="47"/>
      <c r="V15" s="47"/>
      <c r="W15" s="47"/>
      <c r="X15" s="47"/>
      <c r="Y15" s="47"/>
      <c r="Z15" s="65">
        <f t="shared" si="1"/>
        <v>8</v>
      </c>
    </row>
    <row r="16" spans="1:27" ht="27.75" customHeight="1">
      <c r="A16" s="44" t="s">
        <v>137</v>
      </c>
      <c r="B16" s="44">
        <f t="shared" si="0"/>
        <v>14</v>
      </c>
      <c r="C16" s="45" t="s">
        <v>156</v>
      </c>
      <c r="D16" s="44" t="s">
        <v>123</v>
      </c>
      <c r="E16" s="46" t="s">
        <v>157</v>
      </c>
      <c r="F16" s="47">
        <v>5</v>
      </c>
      <c r="G16" s="47"/>
      <c r="H16" s="47"/>
      <c r="I16" s="47"/>
      <c r="J16" s="47"/>
      <c r="K16" s="47"/>
      <c r="L16" s="47">
        <v>5</v>
      </c>
      <c r="M16" s="47">
        <v>20</v>
      </c>
      <c r="N16" s="47"/>
      <c r="O16" s="47">
        <v>20</v>
      </c>
      <c r="P16" s="47"/>
      <c r="Q16" s="47"/>
      <c r="R16" s="47">
        <v>20</v>
      </c>
      <c r="S16" s="47"/>
      <c r="T16" s="47">
        <v>20</v>
      </c>
      <c r="U16" s="47"/>
      <c r="V16" s="47"/>
      <c r="W16" s="47"/>
      <c r="X16" s="47"/>
      <c r="Y16" s="47"/>
      <c r="Z16" s="65">
        <f t="shared" si="1"/>
        <v>90</v>
      </c>
    </row>
    <row r="17" spans="1:26" ht="27.75" customHeight="1">
      <c r="A17" s="44" t="s">
        <v>137</v>
      </c>
      <c r="B17" s="44">
        <f t="shared" si="0"/>
        <v>15</v>
      </c>
      <c r="C17" s="45" t="s">
        <v>158</v>
      </c>
      <c r="D17" s="44" t="s">
        <v>143</v>
      </c>
      <c r="E17" s="46" t="s">
        <v>159</v>
      </c>
      <c r="F17" s="47"/>
      <c r="G17" s="47">
        <v>5</v>
      </c>
      <c r="H17" s="47">
        <v>3</v>
      </c>
      <c r="I17" s="47"/>
      <c r="J17" s="47"/>
      <c r="K17" s="47">
        <v>1</v>
      </c>
      <c r="L17" s="47"/>
      <c r="M17" s="47">
        <v>20</v>
      </c>
      <c r="N17" s="47">
        <v>3</v>
      </c>
      <c r="O17" s="47">
        <v>20</v>
      </c>
      <c r="P17" s="47"/>
      <c r="Q17" s="47"/>
      <c r="R17" s="47">
        <v>5</v>
      </c>
      <c r="S17" s="47">
        <v>4</v>
      </c>
      <c r="T17" s="47">
        <v>3</v>
      </c>
      <c r="U17" s="47"/>
      <c r="V17" s="47">
        <v>10</v>
      </c>
      <c r="W17" s="47"/>
      <c r="X17" s="47"/>
      <c r="Y17" s="47"/>
      <c r="Z17" s="65">
        <f t="shared" si="1"/>
        <v>74</v>
      </c>
    </row>
    <row r="18" spans="1:26" ht="27.75" customHeight="1">
      <c r="A18" s="44" t="s">
        <v>137</v>
      </c>
      <c r="B18" s="44">
        <f t="shared" si="0"/>
        <v>16</v>
      </c>
      <c r="C18" s="45" t="s">
        <v>160</v>
      </c>
      <c r="D18" s="44" t="s">
        <v>116</v>
      </c>
      <c r="E18" s="46" t="s">
        <v>161</v>
      </c>
      <c r="F18" s="47"/>
      <c r="G18" s="47"/>
      <c r="H18" s="47"/>
      <c r="I18" s="47"/>
      <c r="J18" s="47"/>
      <c r="K18" s="47"/>
      <c r="L18" s="47"/>
      <c r="M18" s="47">
        <v>10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65">
        <f t="shared" si="1"/>
        <v>10</v>
      </c>
    </row>
    <row r="19" spans="1:26" ht="27.75" customHeight="1">
      <c r="A19" s="44" t="s">
        <v>153</v>
      </c>
      <c r="B19" s="44">
        <f t="shared" si="0"/>
        <v>17</v>
      </c>
      <c r="C19" s="45" t="s">
        <v>296</v>
      </c>
      <c r="D19" s="44" t="s">
        <v>123</v>
      </c>
      <c r="E19" s="46" t="s">
        <v>297</v>
      </c>
      <c r="F19" s="47">
        <v>3</v>
      </c>
      <c r="G19" s="47"/>
      <c r="H19" s="47"/>
      <c r="I19" s="47"/>
      <c r="J19" s="47"/>
      <c r="K19" s="47"/>
      <c r="L19" s="47"/>
      <c r="M19" s="47">
        <v>10</v>
      </c>
      <c r="N19" s="47"/>
      <c r="O19" s="47">
        <v>10</v>
      </c>
      <c r="P19" s="47"/>
      <c r="Q19" s="47"/>
      <c r="R19" s="47"/>
      <c r="S19" s="47"/>
      <c r="T19" s="47"/>
      <c r="U19" s="47"/>
      <c r="V19" s="47"/>
      <c r="W19" s="47"/>
      <c r="X19" s="47">
        <v>3</v>
      </c>
      <c r="Y19" s="47"/>
      <c r="Z19" s="65">
        <f t="shared" si="1"/>
        <v>26</v>
      </c>
    </row>
    <row r="20" spans="1:26" ht="24" customHeight="1">
      <c r="A20" s="44" t="s">
        <v>153</v>
      </c>
      <c r="B20" s="44">
        <f t="shared" si="0"/>
        <v>18</v>
      </c>
      <c r="C20" s="45" t="s">
        <v>298</v>
      </c>
      <c r="D20" s="44" t="s">
        <v>128</v>
      </c>
      <c r="E20" s="46" t="s">
        <v>154</v>
      </c>
      <c r="F20" s="47"/>
      <c r="G20" s="47"/>
      <c r="H20" s="47"/>
      <c r="I20" s="47">
        <v>1</v>
      </c>
      <c r="J20" s="47"/>
      <c r="K20" s="47"/>
      <c r="L20" s="47"/>
      <c r="M20" s="47"/>
      <c r="N20" s="47"/>
      <c r="O20" s="47"/>
      <c r="P20" s="47"/>
      <c r="Q20" s="47"/>
      <c r="R20" s="47">
        <v>2</v>
      </c>
      <c r="S20" s="47">
        <v>9</v>
      </c>
      <c r="T20" s="47"/>
      <c r="U20" s="47"/>
      <c r="V20" s="47"/>
      <c r="W20" s="47"/>
      <c r="X20" s="47"/>
      <c r="Y20" s="47"/>
      <c r="Z20" s="65">
        <f t="shared" si="1"/>
        <v>12</v>
      </c>
    </row>
    <row r="21" spans="1:26" ht="24" customHeight="1">
      <c r="A21" s="44" t="s">
        <v>153</v>
      </c>
      <c r="B21" s="44">
        <f t="shared" si="0"/>
        <v>19</v>
      </c>
      <c r="C21" s="45" t="s">
        <v>299</v>
      </c>
      <c r="D21" s="44" t="s">
        <v>128</v>
      </c>
      <c r="E21" s="46" t="s">
        <v>300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1</v>
      </c>
      <c r="U21" s="47"/>
      <c r="V21" s="47"/>
      <c r="W21" s="47"/>
      <c r="X21" s="47"/>
      <c r="Y21" s="47"/>
      <c r="Z21" s="65">
        <f t="shared" si="1"/>
        <v>1</v>
      </c>
    </row>
    <row r="22" spans="1:26" ht="24" customHeight="1">
      <c r="A22" s="44" t="s">
        <v>153</v>
      </c>
      <c r="B22" s="44">
        <f t="shared" si="0"/>
        <v>20</v>
      </c>
      <c r="C22" s="45" t="s">
        <v>155</v>
      </c>
      <c r="D22" s="44" t="s">
        <v>125</v>
      </c>
      <c r="E22" s="46"/>
      <c r="F22" s="47"/>
      <c r="G22" s="47"/>
      <c r="H22" s="47"/>
      <c r="I22" s="47"/>
      <c r="J22" s="47"/>
      <c r="K22" s="47">
        <v>10</v>
      </c>
      <c r="L22" s="47">
        <v>5</v>
      </c>
      <c r="M22" s="47">
        <v>5</v>
      </c>
      <c r="N22" s="47"/>
      <c r="O22" s="47"/>
      <c r="P22" s="47"/>
      <c r="Q22" s="47"/>
      <c r="R22" s="47">
        <v>5</v>
      </c>
      <c r="S22" s="47"/>
      <c r="T22" s="47"/>
      <c r="U22" s="47"/>
      <c r="V22" s="47"/>
      <c r="W22" s="47"/>
      <c r="X22" s="47"/>
      <c r="Y22" s="47"/>
      <c r="Z22" s="65">
        <f t="shared" si="1"/>
        <v>25</v>
      </c>
    </row>
    <row r="23" spans="1:26" ht="24" customHeight="1">
      <c r="A23" s="44" t="s">
        <v>153</v>
      </c>
      <c r="B23" s="44">
        <f t="shared" si="0"/>
        <v>21</v>
      </c>
      <c r="C23" s="45" t="s">
        <v>301</v>
      </c>
      <c r="D23" s="44" t="s">
        <v>123</v>
      </c>
      <c r="E23" s="46" t="s">
        <v>302</v>
      </c>
      <c r="F23" s="47"/>
      <c r="G23" s="47"/>
      <c r="H23" s="47"/>
      <c r="I23" s="47"/>
      <c r="J23" s="47"/>
      <c r="K23" s="47"/>
      <c r="L23" s="47">
        <v>30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65">
        <f t="shared" si="1"/>
        <v>30</v>
      </c>
    </row>
    <row r="24" spans="1:26" ht="24" customHeight="1">
      <c r="A24" s="44" t="s">
        <v>153</v>
      </c>
      <c r="B24" s="44">
        <f t="shared" si="0"/>
        <v>22</v>
      </c>
      <c r="C24" s="45" t="s">
        <v>303</v>
      </c>
      <c r="D24" s="44" t="s">
        <v>123</v>
      </c>
      <c r="E24" s="46" t="s">
        <v>304</v>
      </c>
      <c r="F24" s="47"/>
      <c r="G24" s="47"/>
      <c r="H24" s="47"/>
      <c r="I24" s="47"/>
      <c r="J24" s="47"/>
      <c r="K24" s="47"/>
      <c r="L24" s="47">
        <v>25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65">
        <f t="shared" si="1"/>
        <v>25</v>
      </c>
    </row>
    <row r="25" spans="1:26" ht="24" customHeight="1">
      <c r="A25" s="44" t="s">
        <v>153</v>
      </c>
      <c r="B25" s="44">
        <f t="shared" si="0"/>
        <v>23</v>
      </c>
      <c r="C25" s="45" t="s">
        <v>305</v>
      </c>
      <c r="D25" s="44" t="s">
        <v>142</v>
      </c>
      <c r="E25" s="46"/>
      <c r="F25" s="47"/>
      <c r="G25" s="47">
        <v>7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65">
        <f t="shared" si="1"/>
        <v>7</v>
      </c>
    </row>
    <row r="26" spans="1:26" ht="15.75" customHeight="1">
      <c r="A26" s="2"/>
      <c r="B26" s="2"/>
      <c r="C26" s="3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3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8.5" customHeight="1">
      <c r="A28" s="2"/>
      <c r="B28" s="2"/>
      <c r="C28" s="3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3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3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3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3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</sheetData>
  <autoFilter ref="A2:Z961" xr:uid="{00000000-0009-0000-0000-000002000000}">
    <sortState xmlns:xlrd2="http://schemas.microsoft.com/office/spreadsheetml/2017/richdata2" ref="A3:Z961">
      <sortCondition descending="1" ref="A2:A961"/>
    </sortState>
  </autoFilter>
  <mergeCells count="1">
    <mergeCell ref="A1:Z1"/>
  </mergeCells>
  <phoneticPr fontId="7" type="noConversion"/>
  <conditionalFormatting sqref="F3:Y25">
    <cfRule type="cellIs" dxfId="6" priority="2" operator="equal">
      <formula>0</formula>
    </cfRule>
  </conditionalFormatting>
  <conditionalFormatting sqref="Z3:Z25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Z975"/>
  <sheetViews>
    <sheetView view="pageBreakPreview" zoomScale="70" zoomScaleNormal="100" zoomScaleSheetLayoutView="70" workbookViewId="0">
      <pane xSplit="5" ySplit="2" topLeftCell="F17" activePane="bottomRight" state="frozen"/>
      <selection pane="topRight" activeCell="F1" sqref="F1"/>
      <selection pane="bottomLeft" activeCell="A2" sqref="A2"/>
      <selection pane="bottomRight" activeCell="F3" sqref="F3:Y33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5" width="4.5" customWidth="1"/>
    <col min="26" max="26" width="5.75" customWidth="1"/>
  </cols>
  <sheetData>
    <row r="1" spans="1:26" ht="21" customHeight="1">
      <c r="A1" s="74" t="s">
        <v>273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ht="79.5" customHeight="1">
      <c r="A2" s="32" t="s">
        <v>267</v>
      </c>
      <c r="B2" s="32" t="s">
        <v>0</v>
      </c>
      <c r="C2" s="33" t="s">
        <v>93</v>
      </c>
      <c r="D2" s="34" t="s">
        <v>94</v>
      </c>
      <c r="E2" s="35" t="s">
        <v>351</v>
      </c>
      <c r="F2" s="34" t="s">
        <v>95</v>
      </c>
      <c r="G2" s="34" t="s">
        <v>96</v>
      </c>
      <c r="H2" s="34" t="s">
        <v>97</v>
      </c>
      <c r="I2" s="34" t="s">
        <v>98</v>
      </c>
      <c r="J2" s="34" t="s">
        <v>99</v>
      </c>
      <c r="K2" s="34" t="s">
        <v>100</v>
      </c>
      <c r="L2" s="34" t="s">
        <v>101</v>
      </c>
      <c r="M2" s="34" t="s">
        <v>102</v>
      </c>
      <c r="N2" s="34" t="s">
        <v>152</v>
      </c>
      <c r="O2" s="34" t="s">
        <v>103</v>
      </c>
      <c r="P2" s="34" t="s">
        <v>104</v>
      </c>
      <c r="Q2" s="34" t="s">
        <v>105</v>
      </c>
      <c r="R2" s="34" t="s">
        <v>106</v>
      </c>
      <c r="S2" s="34" t="s">
        <v>107</v>
      </c>
      <c r="T2" s="34" t="s">
        <v>108</v>
      </c>
      <c r="U2" s="34" t="s">
        <v>109</v>
      </c>
      <c r="V2" s="34" t="s">
        <v>110</v>
      </c>
      <c r="W2" s="34" t="s">
        <v>290</v>
      </c>
      <c r="X2" s="34" t="s">
        <v>288</v>
      </c>
      <c r="Y2" s="34" t="s">
        <v>289</v>
      </c>
      <c r="Z2" s="34" t="s">
        <v>111</v>
      </c>
    </row>
    <row r="3" spans="1:26" ht="27.75" customHeight="1">
      <c r="A3" s="28" t="s">
        <v>202</v>
      </c>
      <c r="B3" s="36">
        <f t="shared" ref="B3:B33" si="0">ROW()-2</f>
        <v>1</v>
      </c>
      <c r="C3" s="30" t="s">
        <v>203</v>
      </c>
      <c r="D3" s="28" t="s">
        <v>190</v>
      </c>
      <c r="E3" s="30"/>
      <c r="F3" s="31">
        <v>10</v>
      </c>
      <c r="G3" s="31"/>
      <c r="H3" s="31"/>
      <c r="I3" s="31">
        <v>10</v>
      </c>
      <c r="J3" s="31">
        <v>20</v>
      </c>
      <c r="K3" s="31">
        <v>10</v>
      </c>
      <c r="L3" s="31">
        <v>20</v>
      </c>
      <c r="M3" s="31"/>
      <c r="N3" s="31">
        <v>5</v>
      </c>
      <c r="O3" s="31"/>
      <c r="P3" s="31">
        <v>20</v>
      </c>
      <c r="Q3" s="31"/>
      <c r="R3" s="31">
        <v>21</v>
      </c>
      <c r="S3" s="31">
        <v>30</v>
      </c>
      <c r="T3" s="31">
        <v>5</v>
      </c>
      <c r="U3" s="31">
        <v>10</v>
      </c>
      <c r="V3" s="31">
        <v>10</v>
      </c>
      <c r="W3" s="31"/>
      <c r="X3" s="31"/>
      <c r="Y3" s="31"/>
      <c r="Z3" s="39">
        <f t="shared" ref="Z3:Z33" si="1">SUM(F3:Y3)</f>
        <v>171</v>
      </c>
    </row>
    <row r="4" spans="1:26" ht="27.75" customHeight="1">
      <c r="A4" s="28" t="s">
        <v>202</v>
      </c>
      <c r="B4" s="36">
        <f t="shared" si="0"/>
        <v>2</v>
      </c>
      <c r="C4" s="30" t="s">
        <v>204</v>
      </c>
      <c r="D4" s="28" t="s">
        <v>142</v>
      </c>
      <c r="E4" s="30"/>
      <c r="F4" s="31">
        <v>1</v>
      </c>
      <c r="G4" s="31"/>
      <c r="H4" s="31"/>
      <c r="I4" s="31"/>
      <c r="J4" s="31"/>
      <c r="K4" s="31"/>
      <c r="L4" s="31"/>
      <c r="M4" s="31">
        <v>2</v>
      </c>
      <c r="N4" s="31"/>
      <c r="O4" s="31"/>
      <c r="P4" s="31"/>
      <c r="Q4" s="31"/>
      <c r="R4" s="31"/>
      <c r="S4" s="31">
        <v>1</v>
      </c>
      <c r="T4" s="31"/>
      <c r="U4" s="31"/>
      <c r="V4" s="31"/>
      <c r="W4" s="31"/>
      <c r="X4" s="31"/>
      <c r="Y4" s="31"/>
      <c r="Z4" s="39">
        <f t="shared" si="1"/>
        <v>4</v>
      </c>
    </row>
    <row r="5" spans="1:26" ht="27.75" customHeight="1">
      <c r="A5" s="28" t="s">
        <v>202</v>
      </c>
      <c r="B5" s="36">
        <f t="shared" si="0"/>
        <v>3</v>
      </c>
      <c r="C5" s="30" t="s">
        <v>205</v>
      </c>
      <c r="D5" s="28" t="s">
        <v>118</v>
      </c>
      <c r="E5" s="30" t="s">
        <v>206</v>
      </c>
      <c r="F5" s="31">
        <v>1</v>
      </c>
      <c r="G5" s="31">
        <v>1</v>
      </c>
      <c r="H5" s="31"/>
      <c r="I5" s="31"/>
      <c r="J5" s="31"/>
      <c r="K5" s="31">
        <v>1</v>
      </c>
      <c r="L5" s="31">
        <v>1</v>
      </c>
      <c r="M5" s="31"/>
      <c r="N5" s="31"/>
      <c r="O5" s="31"/>
      <c r="P5" s="31"/>
      <c r="Q5" s="31"/>
      <c r="R5" s="31"/>
      <c r="S5" s="31"/>
      <c r="T5" s="31"/>
      <c r="U5" s="31"/>
      <c r="V5" s="31">
        <v>2</v>
      </c>
      <c r="W5" s="31"/>
      <c r="X5" s="31"/>
      <c r="Y5" s="31"/>
      <c r="Z5" s="39">
        <f t="shared" si="1"/>
        <v>6</v>
      </c>
    </row>
    <row r="6" spans="1:26" ht="27.75" customHeight="1">
      <c r="A6" s="28" t="s">
        <v>202</v>
      </c>
      <c r="B6" s="36">
        <f t="shared" si="0"/>
        <v>4</v>
      </c>
      <c r="C6" s="30" t="s">
        <v>207</v>
      </c>
      <c r="D6" s="28" t="s">
        <v>128</v>
      </c>
      <c r="E6" s="30"/>
      <c r="F6" s="31"/>
      <c r="G6" s="31"/>
      <c r="H6" s="31">
        <v>3</v>
      </c>
      <c r="I6" s="31">
        <v>3</v>
      </c>
      <c r="J6" s="31"/>
      <c r="K6" s="31">
        <v>1</v>
      </c>
      <c r="L6" s="31"/>
      <c r="M6" s="31"/>
      <c r="N6" s="31"/>
      <c r="O6" s="31"/>
      <c r="P6" s="31"/>
      <c r="Q6" s="31"/>
      <c r="R6" s="31"/>
      <c r="S6" s="31"/>
      <c r="T6" s="31">
        <v>2</v>
      </c>
      <c r="U6" s="31"/>
      <c r="V6" s="31">
        <v>3</v>
      </c>
      <c r="W6" s="31"/>
      <c r="X6" s="31"/>
      <c r="Y6" s="31"/>
      <c r="Z6" s="39">
        <f t="shared" si="1"/>
        <v>12</v>
      </c>
    </row>
    <row r="7" spans="1:26" ht="27.75" customHeight="1">
      <c r="A7" s="28" t="s">
        <v>202</v>
      </c>
      <c r="B7" s="36">
        <f t="shared" si="0"/>
        <v>5</v>
      </c>
      <c r="C7" s="30" t="s">
        <v>208</v>
      </c>
      <c r="D7" s="28" t="s">
        <v>142</v>
      </c>
      <c r="E7" s="30"/>
      <c r="F7" s="31"/>
      <c r="G7" s="31"/>
      <c r="H7" s="31"/>
      <c r="I7" s="31"/>
      <c r="J7" s="31"/>
      <c r="K7" s="31"/>
      <c r="L7" s="31"/>
      <c r="M7" s="31">
        <v>1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9">
        <f t="shared" si="1"/>
        <v>1</v>
      </c>
    </row>
    <row r="8" spans="1:26" ht="27.75" customHeight="1">
      <c r="A8" s="36" t="s">
        <v>192</v>
      </c>
      <c r="B8" s="36">
        <f t="shared" si="0"/>
        <v>6</v>
      </c>
      <c r="C8" s="37" t="s">
        <v>193</v>
      </c>
      <c r="D8" s="36" t="s">
        <v>142</v>
      </c>
      <c r="E8" s="37" t="s">
        <v>194</v>
      </c>
      <c r="F8" s="38">
        <v>3</v>
      </c>
      <c r="G8" s="38"/>
      <c r="H8" s="38"/>
      <c r="I8" s="38"/>
      <c r="J8" s="38"/>
      <c r="K8" s="38"/>
      <c r="L8" s="38">
        <v>10</v>
      </c>
      <c r="M8" s="38"/>
      <c r="N8" s="38"/>
      <c r="O8" s="38"/>
      <c r="P8" s="38"/>
      <c r="Q8" s="38"/>
      <c r="R8" s="38"/>
      <c r="S8" s="38"/>
      <c r="T8" s="38"/>
      <c r="U8" s="38">
        <v>5</v>
      </c>
      <c r="V8" s="38"/>
      <c r="W8" s="38"/>
      <c r="X8" s="38"/>
      <c r="Y8" s="38"/>
      <c r="Z8" s="39">
        <f t="shared" si="1"/>
        <v>18</v>
      </c>
    </row>
    <row r="9" spans="1:26" ht="27.75" customHeight="1">
      <c r="A9" s="36" t="s">
        <v>192</v>
      </c>
      <c r="B9" s="36">
        <f t="shared" si="0"/>
        <v>7</v>
      </c>
      <c r="C9" s="37" t="s">
        <v>195</v>
      </c>
      <c r="D9" s="36" t="s">
        <v>142</v>
      </c>
      <c r="E9" s="37" t="s">
        <v>306</v>
      </c>
      <c r="F9" s="38"/>
      <c r="G9" s="38"/>
      <c r="H9" s="38"/>
      <c r="I9" s="38"/>
      <c r="J9" s="38"/>
      <c r="K9" s="38"/>
      <c r="L9" s="38">
        <v>4</v>
      </c>
      <c r="M9" s="38">
        <v>5</v>
      </c>
      <c r="N9" s="38"/>
      <c r="O9" s="38"/>
      <c r="P9" s="38">
        <v>1</v>
      </c>
      <c r="Q9" s="38"/>
      <c r="R9" s="38">
        <v>4</v>
      </c>
      <c r="S9" s="38"/>
      <c r="T9" s="38"/>
      <c r="U9" s="38"/>
      <c r="V9" s="38"/>
      <c r="W9" s="38"/>
      <c r="X9" s="38"/>
      <c r="Y9" s="38"/>
      <c r="Z9" s="39">
        <f t="shared" si="1"/>
        <v>14</v>
      </c>
    </row>
    <row r="10" spans="1:26" ht="27.75" customHeight="1">
      <c r="A10" s="28" t="s">
        <v>192</v>
      </c>
      <c r="B10" s="36">
        <f t="shared" si="0"/>
        <v>8</v>
      </c>
      <c r="C10" s="30" t="s">
        <v>197</v>
      </c>
      <c r="D10" s="28" t="s">
        <v>142</v>
      </c>
      <c r="E10" s="30"/>
      <c r="F10" s="31"/>
      <c r="G10" s="31"/>
      <c r="H10" s="31">
        <v>2</v>
      </c>
      <c r="I10" s="31">
        <v>2</v>
      </c>
      <c r="J10" s="31"/>
      <c r="K10" s="31">
        <v>1</v>
      </c>
      <c r="L10" s="31"/>
      <c r="M10" s="31"/>
      <c r="N10" s="31"/>
      <c r="O10" s="31">
        <v>1</v>
      </c>
      <c r="P10" s="31"/>
      <c r="Q10" s="31"/>
      <c r="R10" s="31">
        <v>2</v>
      </c>
      <c r="S10" s="31"/>
      <c r="T10" s="31">
        <v>1</v>
      </c>
      <c r="U10" s="31">
        <v>1</v>
      </c>
      <c r="V10" s="31">
        <v>1</v>
      </c>
      <c r="W10" s="31"/>
      <c r="X10" s="31"/>
      <c r="Y10" s="31"/>
      <c r="Z10" s="39">
        <f t="shared" si="1"/>
        <v>11</v>
      </c>
    </row>
    <row r="11" spans="1:26" ht="27.75" customHeight="1">
      <c r="A11" s="28" t="s">
        <v>192</v>
      </c>
      <c r="B11" s="36">
        <f t="shared" si="0"/>
        <v>9</v>
      </c>
      <c r="C11" s="30" t="s">
        <v>198</v>
      </c>
      <c r="D11" s="28" t="s">
        <v>142</v>
      </c>
      <c r="E11" s="30" t="s">
        <v>199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>
        <v>2</v>
      </c>
      <c r="S11" s="31">
        <v>1</v>
      </c>
      <c r="T11" s="31"/>
      <c r="U11" s="31"/>
      <c r="V11" s="31"/>
      <c r="W11" s="31"/>
      <c r="X11" s="31"/>
      <c r="Y11" s="31"/>
      <c r="Z11" s="39">
        <f t="shared" si="1"/>
        <v>3</v>
      </c>
    </row>
    <row r="12" spans="1:26" ht="27.75" customHeight="1">
      <c r="A12" s="28" t="s">
        <v>192</v>
      </c>
      <c r="B12" s="36">
        <f t="shared" si="0"/>
        <v>10</v>
      </c>
      <c r="C12" s="30" t="s">
        <v>200</v>
      </c>
      <c r="D12" s="28" t="s">
        <v>142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>
        <v>1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9">
        <f t="shared" si="1"/>
        <v>1</v>
      </c>
    </row>
    <row r="13" spans="1:26" ht="27.75" customHeight="1">
      <c r="A13" s="28" t="s">
        <v>192</v>
      </c>
      <c r="B13" s="36">
        <f t="shared" si="0"/>
        <v>11</v>
      </c>
      <c r="C13" s="30" t="s">
        <v>307</v>
      </c>
      <c r="D13" s="28" t="s">
        <v>142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>
        <v>1</v>
      </c>
      <c r="S13" s="31"/>
      <c r="T13" s="31"/>
      <c r="U13" s="31"/>
      <c r="V13" s="31"/>
      <c r="W13" s="31"/>
      <c r="X13" s="31"/>
      <c r="Y13" s="31"/>
      <c r="Z13" s="39">
        <f t="shared" si="1"/>
        <v>1</v>
      </c>
    </row>
    <row r="14" spans="1:26" ht="27.75" customHeight="1">
      <c r="A14" s="28" t="s">
        <v>192</v>
      </c>
      <c r="B14" s="36">
        <f t="shared" si="0"/>
        <v>12</v>
      </c>
      <c r="C14" s="30" t="s">
        <v>201</v>
      </c>
      <c r="D14" s="28" t="s">
        <v>142</v>
      </c>
      <c r="E14" s="30" t="s">
        <v>353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>
        <v>1</v>
      </c>
      <c r="Z14" s="39">
        <f t="shared" si="1"/>
        <v>1</v>
      </c>
    </row>
    <row r="15" spans="1:26" ht="27.75" customHeight="1">
      <c r="A15" s="28" t="s">
        <v>192</v>
      </c>
      <c r="B15" s="36">
        <f t="shared" si="0"/>
        <v>13</v>
      </c>
      <c r="C15" s="30" t="s">
        <v>308</v>
      </c>
      <c r="D15" s="28" t="s">
        <v>142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9">
        <f t="shared" si="1"/>
        <v>1</v>
      </c>
    </row>
    <row r="16" spans="1:26" ht="27.75" customHeight="1">
      <c r="A16" s="28" t="s">
        <v>192</v>
      </c>
      <c r="B16" s="36">
        <f t="shared" si="0"/>
        <v>14</v>
      </c>
      <c r="C16" s="30" t="s">
        <v>196</v>
      </c>
      <c r="D16" s="28" t="s">
        <v>142</v>
      </c>
      <c r="E16" s="30"/>
      <c r="F16" s="31"/>
      <c r="G16" s="31"/>
      <c r="H16" s="31"/>
      <c r="I16" s="31"/>
      <c r="J16" s="31"/>
      <c r="K16" s="31"/>
      <c r="L16" s="31">
        <v>6</v>
      </c>
      <c r="M16" s="31">
        <v>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9">
        <f t="shared" si="1"/>
        <v>11</v>
      </c>
    </row>
    <row r="17" spans="1:26" ht="42.75" customHeight="1">
      <c r="A17" s="28" t="s">
        <v>192</v>
      </c>
      <c r="B17" s="36">
        <f t="shared" si="0"/>
        <v>15</v>
      </c>
      <c r="C17" s="30" t="s">
        <v>263</v>
      </c>
      <c r="D17" s="28" t="s">
        <v>142</v>
      </c>
      <c r="E17" s="30" t="s">
        <v>358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>
        <v>1</v>
      </c>
      <c r="S17" s="31"/>
      <c r="T17" s="31"/>
      <c r="U17" s="31"/>
      <c r="V17" s="31"/>
      <c r="W17" s="31"/>
      <c r="X17" s="31">
        <v>1</v>
      </c>
      <c r="Y17" s="31"/>
      <c r="Z17" s="39">
        <f t="shared" si="1"/>
        <v>2</v>
      </c>
    </row>
    <row r="18" spans="1:26" ht="27.75" customHeight="1">
      <c r="A18" s="36" t="s">
        <v>192</v>
      </c>
      <c r="B18" s="36">
        <f t="shared" si="0"/>
        <v>16</v>
      </c>
      <c r="C18" s="37" t="s">
        <v>262</v>
      </c>
      <c r="D18" s="36" t="s">
        <v>142</v>
      </c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/>
      <c r="S18" s="38"/>
      <c r="T18" s="38"/>
      <c r="U18" s="38"/>
      <c r="V18" s="38"/>
      <c r="W18" s="38"/>
      <c r="X18" s="38"/>
      <c r="Y18" s="38"/>
      <c r="Z18" s="39">
        <f t="shared" si="1"/>
        <v>1</v>
      </c>
    </row>
    <row r="19" spans="1:26" ht="27.75" customHeight="1">
      <c r="A19" s="28" t="s">
        <v>226</v>
      </c>
      <c r="B19" s="36">
        <f t="shared" si="0"/>
        <v>17</v>
      </c>
      <c r="C19" s="30" t="s">
        <v>310</v>
      </c>
      <c r="D19" s="28" t="s">
        <v>118</v>
      </c>
      <c r="E19" s="70" t="s">
        <v>311</v>
      </c>
      <c r="F19" s="31"/>
      <c r="G19" s="31"/>
      <c r="H19" s="31">
        <v>1</v>
      </c>
      <c r="I19" s="31"/>
      <c r="J19" s="31"/>
      <c r="K19" s="31">
        <v>1</v>
      </c>
      <c r="L19" s="31">
        <v>1</v>
      </c>
      <c r="M19" s="31"/>
      <c r="N19" s="31"/>
      <c r="O19" s="31">
        <v>1</v>
      </c>
      <c r="P19" s="31">
        <v>1</v>
      </c>
      <c r="Q19" s="31"/>
      <c r="R19" s="31"/>
      <c r="S19" s="31"/>
      <c r="T19" s="31"/>
      <c r="U19" s="31"/>
      <c r="V19" s="31">
        <v>1</v>
      </c>
      <c r="W19" s="31"/>
      <c r="X19" s="31"/>
      <c r="Y19" s="31"/>
      <c r="Z19" s="39">
        <f t="shared" si="1"/>
        <v>6</v>
      </c>
    </row>
    <row r="20" spans="1:26" ht="27.75" customHeight="1">
      <c r="A20" s="36" t="s">
        <v>178</v>
      </c>
      <c r="B20" s="36">
        <f t="shared" si="0"/>
        <v>18</v>
      </c>
      <c r="C20" s="37" t="s">
        <v>179</v>
      </c>
      <c r="D20" s="36" t="s">
        <v>128</v>
      </c>
      <c r="E20" s="37" t="s">
        <v>180</v>
      </c>
      <c r="F20" s="38">
        <v>10</v>
      </c>
      <c r="G20" s="38"/>
      <c r="H20" s="38"/>
      <c r="I20" s="38">
        <v>5</v>
      </c>
      <c r="J20" s="38"/>
      <c r="K20" s="38"/>
      <c r="L20" s="38">
        <v>20</v>
      </c>
      <c r="M20" s="38"/>
      <c r="N20" s="38">
        <v>5</v>
      </c>
      <c r="O20" s="38"/>
      <c r="P20" s="38">
        <v>5</v>
      </c>
      <c r="Q20" s="38"/>
      <c r="R20" s="38">
        <v>6</v>
      </c>
      <c r="S20" s="38"/>
      <c r="T20" s="38">
        <v>10</v>
      </c>
      <c r="U20" s="38"/>
      <c r="V20" s="38">
        <v>10</v>
      </c>
      <c r="W20" s="38"/>
      <c r="X20" s="38"/>
      <c r="Y20" s="38"/>
      <c r="Z20" s="39">
        <f t="shared" si="1"/>
        <v>71</v>
      </c>
    </row>
    <row r="21" spans="1:26" ht="27.75" customHeight="1">
      <c r="A21" s="36" t="s">
        <v>178</v>
      </c>
      <c r="B21" s="36">
        <f t="shared" si="0"/>
        <v>19</v>
      </c>
      <c r="C21" s="37" t="s">
        <v>181</v>
      </c>
      <c r="D21" s="36" t="s">
        <v>118</v>
      </c>
      <c r="E21" s="37" t="s">
        <v>181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>
        <v>50</v>
      </c>
      <c r="W21" s="38"/>
      <c r="X21" s="38"/>
      <c r="Y21" s="38"/>
      <c r="Z21" s="39">
        <f t="shared" si="1"/>
        <v>50</v>
      </c>
    </row>
    <row r="22" spans="1:26" ht="27.75" customHeight="1">
      <c r="A22" s="36" t="s">
        <v>178</v>
      </c>
      <c r="B22" s="36">
        <f t="shared" si="0"/>
        <v>20</v>
      </c>
      <c r="C22" s="37" t="s">
        <v>182</v>
      </c>
      <c r="D22" s="36" t="s">
        <v>118</v>
      </c>
      <c r="E22" s="37" t="s">
        <v>182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>
        <v>50</v>
      </c>
      <c r="W22" s="38"/>
      <c r="X22" s="38"/>
      <c r="Y22" s="38"/>
      <c r="Z22" s="39">
        <f t="shared" si="1"/>
        <v>50</v>
      </c>
    </row>
    <row r="23" spans="1:26" ht="27.75" customHeight="1">
      <c r="A23" s="36" t="s">
        <v>178</v>
      </c>
      <c r="B23" s="36">
        <f t="shared" si="0"/>
        <v>21</v>
      </c>
      <c r="C23" s="37" t="s">
        <v>183</v>
      </c>
      <c r="D23" s="36" t="s">
        <v>142</v>
      </c>
      <c r="E23" s="37" t="s">
        <v>184</v>
      </c>
      <c r="F23" s="38">
        <v>10</v>
      </c>
      <c r="G23" s="38"/>
      <c r="H23" s="38"/>
      <c r="I23" s="38">
        <v>10</v>
      </c>
      <c r="J23" s="38"/>
      <c r="K23" s="38"/>
      <c r="L23" s="38">
        <v>13</v>
      </c>
      <c r="M23" s="38"/>
      <c r="N23" s="38"/>
      <c r="O23" s="38"/>
      <c r="P23" s="38"/>
      <c r="Q23" s="38"/>
      <c r="R23" s="38">
        <v>5</v>
      </c>
      <c r="S23" s="38"/>
      <c r="T23" s="38">
        <v>30</v>
      </c>
      <c r="U23" s="38">
        <v>20</v>
      </c>
      <c r="V23" s="38"/>
      <c r="W23" s="38"/>
      <c r="X23" s="38"/>
      <c r="Y23" s="38"/>
      <c r="Z23" s="39">
        <f t="shared" si="1"/>
        <v>88</v>
      </c>
    </row>
    <row r="24" spans="1:26" ht="23.25" customHeight="1">
      <c r="A24" s="36" t="s">
        <v>178</v>
      </c>
      <c r="B24" s="36">
        <f t="shared" si="0"/>
        <v>22</v>
      </c>
      <c r="C24" s="37" t="s">
        <v>185</v>
      </c>
      <c r="D24" s="36" t="s">
        <v>150</v>
      </c>
      <c r="E24" s="37" t="s">
        <v>186</v>
      </c>
      <c r="F24" s="38"/>
      <c r="G24" s="38"/>
      <c r="H24" s="38"/>
      <c r="I24" s="38">
        <v>2</v>
      </c>
      <c r="J24" s="38"/>
      <c r="K24" s="38">
        <v>3</v>
      </c>
      <c r="L24" s="38"/>
      <c r="M24" s="38"/>
      <c r="N24" s="38"/>
      <c r="O24" s="38"/>
      <c r="P24" s="38">
        <v>3</v>
      </c>
      <c r="Q24" s="38"/>
      <c r="R24" s="38">
        <v>2</v>
      </c>
      <c r="S24" s="38"/>
      <c r="T24" s="38"/>
      <c r="U24" s="38"/>
      <c r="V24" s="38"/>
      <c r="W24" s="38"/>
      <c r="X24" s="38">
        <v>1</v>
      </c>
      <c r="Y24" s="38"/>
      <c r="Z24" s="39">
        <f t="shared" si="1"/>
        <v>11</v>
      </c>
    </row>
    <row r="25" spans="1:26" ht="23.25" customHeight="1">
      <c r="A25" s="28" t="s">
        <v>178</v>
      </c>
      <c r="B25" s="36">
        <f t="shared" si="0"/>
        <v>23</v>
      </c>
      <c r="C25" s="29" t="s">
        <v>187</v>
      </c>
      <c r="D25" s="28" t="s">
        <v>142</v>
      </c>
      <c r="E25" s="30" t="s">
        <v>188</v>
      </c>
      <c r="F25" s="31"/>
      <c r="G25" s="31"/>
      <c r="H25" s="31"/>
      <c r="I25" s="31">
        <v>1</v>
      </c>
      <c r="J25" s="31"/>
      <c r="K25" s="31"/>
      <c r="L25" s="31"/>
      <c r="M25" s="31"/>
      <c r="N25" s="31"/>
      <c r="O25" s="31"/>
      <c r="P25" s="31"/>
      <c r="Q25" s="31"/>
      <c r="R25" s="31">
        <v>1</v>
      </c>
      <c r="S25" s="31"/>
      <c r="T25" s="31"/>
      <c r="U25" s="31"/>
      <c r="V25" s="31"/>
      <c r="W25" s="31"/>
      <c r="X25" s="31"/>
      <c r="Y25" s="31"/>
      <c r="Z25" s="39">
        <f t="shared" si="1"/>
        <v>2</v>
      </c>
    </row>
    <row r="26" spans="1:26" ht="23.25" customHeight="1">
      <c r="A26" s="28" t="s">
        <v>178</v>
      </c>
      <c r="B26" s="36">
        <f t="shared" si="0"/>
        <v>24</v>
      </c>
      <c r="C26" s="30" t="s">
        <v>189</v>
      </c>
      <c r="D26" s="28" t="s">
        <v>190</v>
      </c>
      <c r="E26" s="30" t="s">
        <v>191</v>
      </c>
      <c r="F26" s="31"/>
      <c r="G26" s="31"/>
      <c r="H26" s="31"/>
      <c r="I26" s="31"/>
      <c r="J26" s="31"/>
      <c r="K26" s="31"/>
      <c r="L26" s="31">
        <v>5</v>
      </c>
      <c r="M26" s="31"/>
      <c r="N26" s="31"/>
      <c r="O26" s="31"/>
      <c r="P26" s="31"/>
      <c r="Q26" s="31"/>
      <c r="R26" s="31"/>
      <c r="S26" s="31">
        <v>20</v>
      </c>
      <c r="T26" s="31">
        <v>20</v>
      </c>
      <c r="U26" s="31"/>
      <c r="V26" s="31">
        <v>10</v>
      </c>
      <c r="W26" s="31"/>
      <c r="X26" s="31"/>
      <c r="Y26" s="31"/>
      <c r="Z26" s="39">
        <f t="shared" si="1"/>
        <v>55</v>
      </c>
    </row>
    <row r="27" spans="1:26" ht="27.75" customHeight="1">
      <c r="A27" s="28" t="s">
        <v>178</v>
      </c>
      <c r="B27" s="36">
        <f t="shared" si="0"/>
        <v>25</v>
      </c>
      <c r="C27" s="30" t="s">
        <v>210</v>
      </c>
      <c r="D27" s="28" t="s">
        <v>118</v>
      </c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>
        <v>2</v>
      </c>
      <c r="S27" s="31"/>
      <c r="T27" s="31"/>
      <c r="U27" s="31"/>
      <c r="V27" s="31"/>
      <c r="W27" s="31"/>
      <c r="X27" s="31"/>
      <c r="Y27" s="31"/>
      <c r="Z27" s="39">
        <f t="shared" si="1"/>
        <v>2</v>
      </c>
    </row>
    <row r="28" spans="1:26" ht="27.75" customHeight="1">
      <c r="A28" s="28" t="s">
        <v>178</v>
      </c>
      <c r="B28" s="36">
        <f t="shared" si="0"/>
        <v>26</v>
      </c>
      <c r="C28" s="30" t="s">
        <v>211</v>
      </c>
      <c r="D28" s="28" t="s">
        <v>142</v>
      </c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>
        <v>1</v>
      </c>
      <c r="S28" s="31">
        <v>1</v>
      </c>
      <c r="T28" s="31"/>
      <c r="U28" s="31"/>
      <c r="V28" s="31"/>
      <c r="W28" s="31"/>
      <c r="X28" s="31"/>
      <c r="Y28" s="31"/>
      <c r="Z28" s="39">
        <f t="shared" si="1"/>
        <v>2</v>
      </c>
    </row>
    <row r="29" spans="1:26" ht="27.75" customHeight="1">
      <c r="A29" s="28" t="s">
        <v>178</v>
      </c>
      <c r="B29" s="36">
        <f t="shared" si="0"/>
        <v>27</v>
      </c>
      <c r="C29" s="30" t="s">
        <v>209</v>
      </c>
      <c r="D29" s="28" t="s">
        <v>128</v>
      </c>
      <c r="E29" s="30"/>
      <c r="F29" s="31"/>
      <c r="G29" s="31"/>
      <c r="H29" s="31"/>
      <c r="I29" s="31"/>
      <c r="J29" s="31"/>
      <c r="K29" s="31"/>
      <c r="L29" s="31">
        <v>20</v>
      </c>
      <c r="M29" s="31"/>
      <c r="N29" s="31"/>
      <c r="O29" s="31">
        <v>20</v>
      </c>
      <c r="P29" s="31"/>
      <c r="Q29" s="31"/>
      <c r="R29" s="31"/>
      <c r="S29" s="31"/>
      <c r="T29" s="31"/>
      <c r="U29" s="31">
        <v>3</v>
      </c>
      <c r="V29" s="31"/>
      <c r="W29" s="31"/>
      <c r="X29" s="31"/>
      <c r="Y29" s="31"/>
      <c r="Z29" s="39">
        <f t="shared" si="1"/>
        <v>43</v>
      </c>
    </row>
    <row r="30" spans="1:26" ht="27.75" customHeight="1">
      <c r="A30" s="28" t="s">
        <v>178</v>
      </c>
      <c r="B30" s="36">
        <f t="shared" si="0"/>
        <v>28</v>
      </c>
      <c r="C30" s="30" t="s">
        <v>309</v>
      </c>
      <c r="D30" s="28" t="s">
        <v>128</v>
      </c>
      <c r="E30" s="30"/>
      <c r="F30" s="31"/>
      <c r="G30" s="31"/>
      <c r="H30" s="31">
        <v>2</v>
      </c>
      <c r="I30" s="31"/>
      <c r="J30" s="31"/>
      <c r="K30" s="31">
        <v>3</v>
      </c>
      <c r="L30" s="31">
        <v>5</v>
      </c>
      <c r="M30" s="31"/>
      <c r="N30" s="31"/>
      <c r="O30" s="31"/>
      <c r="P30" s="31"/>
      <c r="Q30" s="31"/>
      <c r="R30" s="31">
        <v>3</v>
      </c>
      <c r="S30" s="31"/>
      <c r="T30" s="31"/>
      <c r="U30" s="31">
        <v>3</v>
      </c>
      <c r="V30" s="31"/>
      <c r="W30" s="31"/>
      <c r="X30" s="31"/>
      <c r="Y30" s="31"/>
      <c r="Z30" s="39">
        <f t="shared" si="1"/>
        <v>16</v>
      </c>
    </row>
    <row r="31" spans="1:26" ht="27.75" customHeight="1">
      <c r="A31" s="28" t="s">
        <v>178</v>
      </c>
      <c r="B31" s="36">
        <f t="shared" si="0"/>
        <v>29</v>
      </c>
      <c r="C31" s="30" t="s">
        <v>312</v>
      </c>
      <c r="D31" s="28" t="s">
        <v>190</v>
      </c>
      <c r="E31" s="30" t="s">
        <v>313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>
        <v>10</v>
      </c>
      <c r="V31" s="31"/>
      <c r="W31" s="31"/>
      <c r="X31" s="31"/>
      <c r="Y31" s="31"/>
      <c r="Z31" s="39">
        <f t="shared" si="1"/>
        <v>10</v>
      </c>
    </row>
    <row r="32" spans="1:26" ht="27.75" customHeight="1">
      <c r="A32" s="28" t="s">
        <v>178</v>
      </c>
      <c r="B32" s="36">
        <f t="shared" si="0"/>
        <v>30</v>
      </c>
      <c r="C32" s="30" t="s">
        <v>314</v>
      </c>
      <c r="D32" s="28" t="s">
        <v>125</v>
      </c>
      <c r="E32" s="30"/>
      <c r="F32" s="31"/>
      <c r="G32" s="31"/>
      <c r="H32" s="31"/>
      <c r="I32" s="31"/>
      <c r="J32" s="31">
        <v>10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9">
        <f t="shared" si="1"/>
        <v>10</v>
      </c>
    </row>
    <row r="33" spans="1:26" ht="27.75" customHeight="1">
      <c r="A33" s="28" t="s">
        <v>178</v>
      </c>
      <c r="B33" s="36">
        <f t="shared" si="0"/>
        <v>31</v>
      </c>
      <c r="C33" s="30" t="s">
        <v>315</v>
      </c>
      <c r="D33" s="28" t="s">
        <v>118</v>
      </c>
      <c r="E33" s="30" t="s">
        <v>316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>
        <v>4</v>
      </c>
      <c r="S33" s="31"/>
      <c r="T33" s="31"/>
      <c r="U33" s="31"/>
      <c r="V33" s="31"/>
      <c r="W33" s="31"/>
      <c r="X33" s="31"/>
      <c r="Y33" s="31"/>
      <c r="Z33" s="39">
        <f t="shared" si="1"/>
        <v>4</v>
      </c>
    </row>
    <row r="34" spans="1:26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6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</sheetData>
  <autoFilter ref="A2:Z33" xr:uid="{00000000-0009-0000-0000-000003000000}">
    <sortState xmlns:xlrd2="http://schemas.microsoft.com/office/spreadsheetml/2017/richdata2" ref="A3:Z33">
      <sortCondition descending="1" ref="A2:A33"/>
    </sortState>
  </autoFilter>
  <mergeCells count="1">
    <mergeCell ref="A1:Z1"/>
  </mergeCells>
  <phoneticPr fontId="7" type="noConversion"/>
  <conditionalFormatting sqref="F3:Y33">
    <cfRule type="cellIs" dxfId="4" priority="2" operator="equal">
      <formula>0</formula>
    </cfRule>
  </conditionalFormatting>
  <conditionalFormatting sqref="Z2:Z975">
    <cfRule type="cellIs" dxfId="3" priority="3" operator="equal">
      <formula>0</formula>
    </cfRule>
  </conditionalFormatting>
  <hyperlinks>
    <hyperlink ref="E19" r:id="rId1" display="https://m.momoshop.com.tw/goods.momo?i_code=13935057&amp;sourcePageType=4" xr:uid="{520E845B-8530-446F-828E-31FA0213B91D}"/>
  </hyperlinks>
  <printOptions horizontalCentered="1"/>
  <pageMargins left="0.98425196850393704" right="0.98425196850393704" top="0.98425196850393704" bottom="0.98425196850393704" header="0" footer="0"/>
  <pageSetup paperSize="9" scale="68" fitToHeight="0" orientation="landscape" r:id="rId2"/>
  <rowBreaks count="1" manualBreakCount="1">
    <brk id="2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Z978"/>
  <sheetViews>
    <sheetView view="pageBreakPreview" zoomScale="70" zoomScaleNormal="100" zoomScaleSheetLayoutView="70" workbookViewId="0">
      <pane xSplit="5" ySplit="2" topLeftCell="F14" activePane="bottomRight" state="frozen"/>
      <selection pane="topRight" activeCell="F1" sqref="F1"/>
      <selection pane="bottomLeft" activeCell="A2" sqref="A2"/>
      <selection pane="bottomRight" activeCell="A31" sqref="A31:XFD31"/>
    </sheetView>
  </sheetViews>
  <sheetFormatPr defaultColWidth="11.25" defaultRowHeight="15" customHeight="1"/>
  <cols>
    <col min="1" max="1" width="5.875" customWidth="1"/>
    <col min="2" max="2" width="6.5" customWidth="1"/>
    <col min="3" max="3" width="34.25" customWidth="1"/>
    <col min="4" max="4" width="13.125" customWidth="1"/>
    <col min="5" max="5" width="25.25" customWidth="1"/>
    <col min="6" max="21" width="4.5" customWidth="1"/>
    <col min="22" max="24" width="5.75" customWidth="1"/>
    <col min="25" max="25" width="4.5" customWidth="1"/>
    <col min="26" max="26" width="5.75" customWidth="1"/>
  </cols>
  <sheetData>
    <row r="1" spans="1:26" ht="35.25" customHeight="1">
      <c r="A1" s="75" t="s">
        <v>274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86.25" customHeight="1">
      <c r="A2" s="40" t="s">
        <v>92</v>
      </c>
      <c r="B2" s="40" t="s">
        <v>0</v>
      </c>
      <c r="C2" s="41" t="s">
        <v>93</v>
      </c>
      <c r="D2" s="42" t="s">
        <v>94</v>
      </c>
      <c r="E2" s="43" t="s">
        <v>350</v>
      </c>
      <c r="F2" s="42" t="s">
        <v>95</v>
      </c>
      <c r="G2" s="42" t="s">
        <v>96</v>
      </c>
      <c r="H2" s="42" t="s">
        <v>97</v>
      </c>
      <c r="I2" s="42" t="s">
        <v>98</v>
      </c>
      <c r="J2" s="42" t="s">
        <v>99</v>
      </c>
      <c r="K2" s="42" t="s">
        <v>100</v>
      </c>
      <c r="L2" s="42" t="s">
        <v>101</v>
      </c>
      <c r="M2" s="42" t="s">
        <v>102</v>
      </c>
      <c r="N2" s="42" t="s">
        <v>152</v>
      </c>
      <c r="O2" s="42" t="s">
        <v>103</v>
      </c>
      <c r="P2" s="42" t="s">
        <v>104</v>
      </c>
      <c r="Q2" s="42" t="s">
        <v>105</v>
      </c>
      <c r="R2" s="42" t="s">
        <v>106</v>
      </c>
      <c r="S2" s="42" t="s">
        <v>107</v>
      </c>
      <c r="T2" s="42" t="s">
        <v>108</v>
      </c>
      <c r="U2" s="42" t="s">
        <v>109</v>
      </c>
      <c r="V2" s="42" t="s">
        <v>110</v>
      </c>
      <c r="W2" s="42" t="s">
        <v>290</v>
      </c>
      <c r="X2" s="42" t="s">
        <v>288</v>
      </c>
      <c r="Y2" s="42" t="s">
        <v>289</v>
      </c>
      <c r="Z2" s="42" t="s">
        <v>111</v>
      </c>
    </row>
    <row r="3" spans="1:26" ht="26.25" customHeight="1">
      <c r="A3" s="44" t="s">
        <v>233</v>
      </c>
      <c r="B3" s="44">
        <f t="shared" ref="B3:B34" si="0">ROW()-2</f>
        <v>1</v>
      </c>
      <c r="C3" s="45" t="s">
        <v>234</v>
      </c>
      <c r="D3" s="44" t="s">
        <v>125</v>
      </c>
      <c r="E3" s="46"/>
      <c r="F3" s="47">
        <v>7</v>
      </c>
      <c r="G3" s="47">
        <v>20</v>
      </c>
      <c r="H3" s="47"/>
      <c r="I3" s="47">
        <v>10</v>
      </c>
      <c r="J3" s="47"/>
      <c r="K3" s="47">
        <v>5</v>
      </c>
      <c r="L3" s="47">
        <v>15</v>
      </c>
      <c r="M3" s="47">
        <v>10</v>
      </c>
      <c r="N3" s="47">
        <v>10</v>
      </c>
      <c r="O3" s="47"/>
      <c r="P3" s="47"/>
      <c r="Q3" s="47">
        <v>20</v>
      </c>
      <c r="R3" s="47">
        <v>24</v>
      </c>
      <c r="S3" s="47">
        <v>10</v>
      </c>
      <c r="T3" s="47"/>
      <c r="U3" s="47"/>
      <c r="V3" s="47">
        <v>10</v>
      </c>
      <c r="W3" s="47"/>
      <c r="X3" s="47"/>
      <c r="Y3" s="47"/>
      <c r="Z3" s="48">
        <f t="shared" ref="Z3:Z34" si="1">SUM(F3:Y3)</f>
        <v>141</v>
      </c>
    </row>
    <row r="4" spans="1:26" ht="26.25" customHeight="1">
      <c r="A4" s="44" t="s">
        <v>233</v>
      </c>
      <c r="B4" s="44">
        <f t="shared" si="0"/>
        <v>2</v>
      </c>
      <c r="C4" s="45" t="s">
        <v>235</v>
      </c>
      <c r="D4" s="44" t="s">
        <v>125</v>
      </c>
      <c r="E4" s="46"/>
      <c r="F4" s="47"/>
      <c r="G4" s="47"/>
      <c r="H4" s="47"/>
      <c r="I4" s="47"/>
      <c r="J4" s="47"/>
      <c r="K4" s="47"/>
      <c r="L4" s="47"/>
      <c r="M4" s="47">
        <v>5</v>
      </c>
      <c r="N4" s="47"/>
      <c r="O4" s="47"/>
      <c r="P4" s="47"/>
      <c r="Q4" s="47">
        <v>8</v>
      </c>
      <c r="R4" s="47"/>
      <c r="S4" s="47"/>
      <c r="T4" s="47"/>
      <c r="U4" s="47"/>
      <c r="V4" s="47"/>
      <c r="W4" s="47"/>
      <c r="X4" s="47"/>
      <c r="Y4" s="47"/>
      <c r="Z4" s="48">
        <f t="shared" si="1"/>
        <v>13</v>
      </c>
    </row>
    <row r="5" spans="1:26" ht="26.25" customHeight="1">
      <c r="A5" s="44" t="s">
        <v>233</v>
      </c>
      <c r="B5" s="44">
        <f t="shared" si="0"/>
        <v>3</v>
      </c>
      <c r="C5" s="45" t="s">
        <v>237</v>
      </c>
      <c r="D5" s="44" t="s">
        <v>236</v>
      </c>
      <c r="E5" s="46" t="s">
        <v>238</v>
      </c>
      <c r="F5" s="47">
        <v>2</v>
      </c>
      <c r="G5" s="47"/>
      <c r="H5" s="47"/>
      <c r="I5" s="47"/>
      <c r="J5" s="47"/>
      <c r="K5" s="47"/>
      <c r="L5" s="47">
        <v>15</v>
      </c>
      <c r="M5" s="47"/>
      <c r="N5" s="47"/>
      <c r="O5" s="47">
        <v>6</v>
      </c>
      <c r="P5" s="47"/>
      <c r="Q5" s="47"/>
      <c r="R5" s="47">
        <v>5</v>
      </c>
      <c r="S5" s="47"/>
      <c r="T5" s="47"/>
      <c r="U5" s="47"/>
      <c r="V5" s="47"/>
      <c r="W5" s="47"/>
      <c r="X5" s="47"/>
      <c r="Y5" s="47"/>
      <c r="Z5" s="48">
        <f t="shared" si="1"/>
        <v>28</v>
      </c>
    </row>
    <row r="6" spans="1:26" ht="26.25" customHeight="1">
      <c r="A6" s="44" t="s">
        <v>233</v>
      </c>
      <c r="B6" s="44">
        <f t="shared" si="0"/>
        <v>4</v>
      </c>
      <c r="C6" s="45" t="s">
        <v>239</v>
      </c>
      <c r="D6" s="44" t="s">
        <v>236</v>
      </c>
      <c r="E6" s="46" t="s">
        <v>240</v>
      </c>
      <c r="F6" s="47"/>
      <c r="G6" s="47"/>
      <c r="H6" s="47"/>
      <c r="I6" s="47"/>
      <c r="J6" s="47"/>
      <c r="K6" s="47"/>
      <c r="L6" s="47">
        <v>2</v>
      </c>
      <c r="M6" s="47"/>
      <c r="N6" s="47"/>
      <c r="O6" s="47"/>
      <c r="P6" s="47"/>
      <c r="Q6" s="47">
        <v>2</v>
      </c>
      <c r="R6" s="47">
        <v>3</v>
      </c>
      <c r="S6" s="47">
        <v>10</v>
      </c>
      <c r="T6" s="47"/>
      <c r="U6" s="47"/>
      <c r="V6" s="47"/>
      <c r="W6" s="47"/>
      <c r="X6" s="47"/>
      <c r="Y6" s="47"/>
      <c r="Z6" s="48">
        <f t="shared" si="1"/>
        <v>17</v>
      </c>
    </row>
    <row r="7" spans="1:26" ht="26.25" customHeight="1">
      <c r="A7" s="44" t="s">
        <v>233</v>
      </c>
      <c r="B7" s="44">
        <f t="shared" si="0"/>
        <v>5</v>
      </c>
      <c r="C7" s="45" t="s">
        <v>241</v>
      </c>
      <c r="D7" s="44" t="s">
        <v>128</v>
      </c>
      <c r="E7" s="46"/>
      <c r="F7" s="47"/>
      <c r="G7" s="47"/>
      <c r="H7" s="47"/>
      <c r="I7" s="47"/>
      <c r="J7" s="47"/>
      <c r="K7" s="47"/>
      <c r="L7" s="47">
        <v>4</v>
      </c>
      <c r="M7" s="47">
        <v>10</v>
      </c>
      <c r="N7" s="47">
        <v>5</v>
      </c>
      <c r="O7" s="47">
        <v>5</v>
      </c>
      <c r="P7" s="47"/>
      <c r="Q7" s="47"/>
      <c r="R7" s="47"/>
      <c r="S7" s="47">
        <v>8</v>
      </c>
      <c r="T7" s="47"/>
      <c r="U7" s="47"/>
      <c r="V7" s="47"/>
      <c r="W7" s="47"/>
      <c r="X7" s="47"/>
      <c r="Y7" s="47"/>
      <c r="Z7" s="48">
        <f t="shared" si="1"/>
        <v>32</v>
      </c>
    </row>
    <row r="8" spans="1:26" ht="26.25" customHeight="1">
      <c r="A8" s="44" t="s">
        <v>233</v>
      </c>
      <c r="B8" s="44">
        <f t="shared" si="0"/>
        <v>6</v>
      </c>
      <c r="C8" s="45" t="s">
        <v>243</v>
      </c>
      <c r="D8" s="44" t="s">
        <v>236</v>
      </c>
      <c r="E8" s="46" t="s">
        <v>244</v>
      </c>
      <c r="F8" s="47"/>
      <c r="G8" s="47"/>
      <c r="H8" s="47"/>
      <c r="I8" s="47"/>
      <c r="J8" s="47"/>
      <c r="K8" s="47"/>
      <c r="L8" s="47">
        <v>10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8">
        <f t="shared" si="1"/>
        <v>10</v>
      </c>
    </row>
    <row r="9" spans="1:26" ht="26.25" customHeight="1">
      <c r="A9" s="44" t="s">
        <v>233</v>
      </c>
      <c r="B9" s="44">
        <f t="shared" si="0"/>
        <v>7</v>
      </c>
      <c r="C9" s="45" t="s">
        <v>245</v>
      </c>
      <c r="D9" s="44" t="s">
        <v>236</v>
      </c>
      <c r="E9" s="46" t="s">
        <v>246</v>
      </c>
      <c r="F9" s="47"/>
      <c r="G9" s="47"/>
      <c r="H9" s="47"/>
      <c r="I9" s="47"/>
      <c r="J9" s="47"/>
      <c r="K9" s="47"/>
      <c r="L9" s="47">
        <v>15</v>
      </c>
      <c r="M9" s="47">
        <v>4</v>
      </c>
      <c r="N9" s="47"/>
      <c r="O9" s="47"/>
      <c r="P9" s="47"/>
      <c r="Q9" s="47"/>
      <c r="R9" s="47">
        <v>3</v>
      </c>
      <c r="S9" s="47"/>
      <c r="T9" s="47"/>
      <c r="U9" s="47"/>
      <c r="V9" s="47"/>
      <c r="W9" s="47"/>
      <c r="X9" s="47"/>
      <c r="Y9" s="47"/>
      <c r="Z9" s="48">
        <f t="shared" si="1"/>
        <v>22</v>
      </c>
    </row>
    <row r="10" spans="1:26" ht="26.25" customHeight="1">
      <c r="A10" s="44" t="s">
        <v>233</v>
      </c>
      <c r="B10" s="44">
        <f t="shared" si="0"/>
        <v>8</v>
      </c>
      <c r="C10" s="45" t="s">
        <v>264</v>
      </c>
      <c r="D10" s="44" t="s">
        <v>150</v>
      </c>
      <c r="E10" s="46"/>
      <c r="F10" s="47"/>
      <c r="G10" s="47"/>
      <c r="H10" s="47"/>
      <c r="I10" s="47">
        <v>3</v>
      </c>
      <c r="J10" s="47"/>
      <c r="K10" s="47"/>
      <c r="L10" s="47">
        <v>10</v>
      </c>
      <c r="M10" s="47"/>
      <c r="N10" s="47"/>
      <c r="O10" s="47"/>
      <c r="P10" s="47"/>
      <c r="Q10" s="47">
        <v>6</v>
      </c>
      <c r="R10" s="47"/>
      <c r="S10" s="47"/>
      <c r="T10" s="47"/>
      <c r="U10" s="47"/>
      <c r="V10" s="47"/>
      <c r="W10" s="47"/>
      <c r="X10" s="47"/>
      <c r="Y10" s="47"/>
      <c r="Z10" s="48">
        <f t="shared" si="1"/>
        <v>19</v>
      </c>
    </row>
    <row r="11" spans="1:26" ht="26.25" customHeight="1">
      <c r="A11" s="44" t="s">
        <v>226</v>
      </c>
      <c r="B11" s="44">
        <f t="shared" si="0"/>
        <v>9</v>
      </c>
      <c r="C11" s="45" t="s">
        <v>228</v>
      </c>
      <c r="D11" s="44" t="s">
        <v>227</v>
      </c>
      <c r="E11" s="46"/>
      <c r="F11" s="47"/>
      <c r="G11" s="47"/>
      <c r="H11" s="47"/>
      <c r="I11" s="47">
        <v>5</v>
      </c>
      <c r="J11" s="47"/>
      <c r="K11" s="47"/>
      <c r="L11" s="47">
        <v>10</v>
      </c>
      <c r="M11" s="47"/>
      <c r="N11" s="47">
        <v>5</v>
      </c>
      <c r="O11" s="47"/>
      <c r="P11" s="47"/>
      <c r="Q11" s="47">
        <v>2</v>
      </c>
      <c r="R11" s="47"/>
      <c r="S11" s="47"/>
      <c r="T11" s="47"/>
      <c r="U11" s="47"/>
      <c r="V11" s="47">
        <v>10</v>
      </c>
      <c r="W11" s="47"/>
      <c r="X11" s="47"/>
      <c r="Y11" s="47"/>
      <c r="Z11" s="48">
        <f t="shared" si="1"/>
        <v>32</v>
      </c>
    </row>
    <row r="12" spans="1:26" ht="26.25" customHeight="1">
      <c r="A12" s="44" t="s">
        <v>226</v>
      </c>
      <c r="B12" s="44">
        <f t="shared" si="0"/>
        <v>10</v>
      </c>
      <c r="C12" s="45" t="s">
        <v>229</v>
      </c>
      <c r="D12" s="44" t="s">
        <v>227</v>
      </c>
      <c r="E12" s="46"/>
      <c r="F12" s="47"/>
      <c r="G12" s="47"/>
      <c r="H12" s="47"/>
      <c r="I12" s="47"/>
      <c r="J12" s="47"/>
      <c r="K12" s="47"/>
      <c r="L12" s="47">
        <v>2</v>
      </c>
      <c r="M12" s="47">
        <v>5</v>
      </c>
      <c r="N12" s="47">
        <v>3</v>
      </c>
      <c r="O12" s="47"/>
      <c r="P12" s="47"/>
      <c r="Q12" s="47"/>
      <c r="R12" s="47"/>
      <c r="S12" s="47"/>
      <c r="T12" s="47"/>
      <c r="U12" s="47">
        <v>2</v>
      </c>
      <c r="V12" s="47"/>
      <c r="W12" s="47"/>
      <c r="X12" s="47"/>
      <c r="Y12" s="47"/>
      <c r="Z12" s="48">
        <f t="shared" si="1"/>
        <v>12</v>
      </c>
    </row>
    <row r="13" spans="1:26" ht="26.25" customHeight="1">
      <c r="A13" s="44" t="s">
        <v>226</v>
      </c>
      <c r="B13" s="44">
        <f t="shared" si="0"/>
        <v>11</v>
      </c>
      <c r="C13" s="45" t="s">
        <v>230</v>
      </c>
      <c r="D13" s="44" t="s">
        <v>227</v>
      </c>
      <c r="E13" s="46"/>
      <c r="F13" s="47"/>
      <c r="G13" s="47"/>
      <c r="H13" s="47"/>
      <c r="I13" s="47">
        <v>7</v>
      </c>
      <c r="J13" s="47"/>
      <c r="K13" s="47">
        <v>7</v>
      </c>
      <c r="L13" s="47">
        <v>7</v>
      </c>
      <c r="M13" s="47">
        <v>7</v>
      </c>
      <c r="N13" s="47">
        <v>7</v>
      </c>
      <c r="O13" s="47">
        <v>2</v>
      </c>
      <c r="P13" s="47">
        <v>5</v>
      </c>
      <c r="Q13" s="47"/>
      <c r="R13" s="47">
        <v>2</v>
      </c>
      <c r="S13" s="47"/>
      <c r="T13" s="47"/>
      <c r="U13" s="47"/>
      <c r="V13" s="47">
        <v>20</v>
      </c>
      <c r="W13" s="47"/>
      <c r="X13" s="47"/>
      <c r="Y13" s="47"/>
      <c r="Z13" s="48">
        <f t="shared" si="1"/>
        <v>64</v>
      </c>
    </row>
    <row r="14" spans="1:26" ht="26.25" customHeight="1">
      <c r="A14" s="44" t="s">
        <v>226</v>
      </c>
      <c r="B14" s="44">
        <f t="shared" si="0"/>
        <v>12</v>
      </c>
      <c r="C14" s="45" t="s">
        <v>231</v>
      </c>
      <c r="D14" s="44" t="s">
        <v>128</v>
      </c>
      <c r="E14" s="49"/>
      <c r="F14" s="47"/>
      <c r="G14" s="47"/>
      <c r="H14" s="47"/>
      <c r="I14" s="47"/>
      <c r="J14" s="47"/>
      <c r="K14" s="47"/>
      <c r="L14" s="47"/>
      <c r="M14" s="47">
        <v>10</v>
      </c>
      <c r="N14" s="47"/>
      <c r="O14" s="47"/>
      <c r="P14" s="47"/>
      <c r="Q14" s="47"/>
      <c r="R14" s="47">
        <v>5</v>
      </c>
      <c r="S14" s="47">
        <v>15</v>
      </c>
      <c r="T14" s="47"/>
      <c r="U14" s="47">
        <v>5</v>
      </c>
      <c r="V14" s="47"/>
      <c r="W14" s="47"/>
      <c r="X14" s="47"/>
      <c r="Y14" s="47"/>
      <c r="Z14" s="48">
        <f t="shared" si="1"/>
        <v>35</v>
      </c>
    </row>
    <row r="15" spans="1:26" ht="57.75" customHeight="1">
      <c r="A15" s="44" t="s">
        <v>226</v>
      </c>
      <c r="B15" s="44">
        <f t="shared" si="0"/>
        <v>13</v>
      </c>
      <c r="C15" s="45" t="s">
        <v>232</v>
      </c>
      <c r="D15" s="44" t="s">
        <v>128</v>
      </c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>
        <v>7</v>
      </c>
      <c r="T15" s="47">
        <v>10</v>
      </c>
      <c r="U15" s="47">
        <v>10</v>
      </c>
      <c r="V15" s="47"/>
      <c r="W15" s="47"/>
      <c r="X15" s="47"/>
      <c r="Y15" s="47"/>
      <c r="Z15" s="48">
        <f t="shared" si="1"/>
        <v>27</v>
      </c>
    </row>
    <row r="16" spans="1:26" ht="26.25" customHeight="1">
      <c r="A16" s="44" t="s">
        <v>226</v>
      </c>
      <c r="B16" s="44">
        <f t="shared" si="0"/>
        <v>14</v>
      </c>
      <c r="C16" s="45" t="s">
        <v>322</v>
      </c>
      <c r="D16" s="44" t="s">
        <v>118</v>
      </c>
      <c r="E16" s="46"/>
      <c r="F16" s="47">
        <v>2</v>
      </c>
      <c r="G16" s="47"/>
      <c r="H16" s="47"/>
      <c r="I16" s="47"/>
      <c r="J16" s="47"/>
      <c r="K16" s="47"/>
      <c r="L16" s="47"/>
      <c r="M16" s="47">
        <v>4</v>
      </c>
      <c r="N16" s="47"/>
      <c r="O16" s="47"/>
      <c r="P16" s="47"/>
      <c r="Q16" s="47">
        <v>4</v>
      </c>
      <c r="R16" s="47"/>
      <c r="S16" s="47"/>
      <c r="T16" s="47"/>
      <c r="U16" s="47"/>
      <c r="V16" s="47">
        <v>10</v>
      </c>
      <c r="W16" s="47"/>
      <c r="X16" s="47"/>
      <c r="Y16" s="47"/>
      <c r="Z16" s="48">
        <f t="shared" si="1"/>
        <v>20</v>
      </c>
    </row>
    <row r="17" spans="1:26" ht="26.25" customHeight="1">
      <c r="A17" s="44" t="s">
        <v>226</v>
      </c>
      <c r="B17" s="44">
        <f t="shared" si="0"/>
        <v>15</v>
      </c>
      <c r="C17" s="45" t="s">
        <v>323</v>
      </c>
      <c r="D17" s="44" t="s">
        <v>118</v>
      </c>
      <c r="E17" s="46"/>
      <c r="F17" s="47">
        <v>1</v>
      </c>
      <c r="G17" s="47"/>
      <c r="H17" s="47"/>
      <c r="I17" s="47"/>
      <c r="J17" s="47"/>
      <c r="K17" s="47"/>
      <c r="L17" s="47"/>
      <c r="M17" s="47">
        <v>2</v>
      </c>
      <c r="N17" s="47"/>
      <c r="O17" s="47"/>
      <c r="P17" s="47"/>
      <c r="Q17" s="47"/>
      <c r="R17" s="47"/>
      <c r="S17" s="47"/>
      <c r="T17" s="47"/>
      <c r="U17" s="47"/>
      <c r="V17" s="47">
        <v>9</v>
      </c>
      <c r="W17" s="47"/>
      <c r="X17" s="47"/>
      <c r="Y17" s="47"/>
      <c r="Z17" s="48">
        <f t="shared" si="1"/>
        <v>12</v>
      </c>
    </row>
    <row r="18" spans="1:26" ht="26.25" customHeight="1">
      <c r="A18" s="44" t="s">
        <v>226</v>
      </c>
      <c r="B18" s="44">
        <f t="shared" si="0"/>
        <v>16</v>
      </c>
      <c r="C18" s="45" t="s">
        <v>326</v>
      </c>
      <c r="D18" s="44" t="s">
        <v>327</v>
      </c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>
        <v>3</v>
      </c>
      <c r="V18" s="47"/>
      <c r="W18" s="47"/>
      <c r="X18" s="47"/>
      <c r="Y18" s="47"/>
      <c r="Z18" s="48">
        <f t="shared" si="1"/>
        <v>3</v>
      </c>
    </row>
    <row r="19" spans="1:26" ht="26.25" customHeight="1">
      <c r="A19" s="44" t="s">
        <v>226</v>
      </c>
      <c r="B19" s="44">
        <f t="shared" si="0"/>
        <v>17</v>
      </c>
      <c r="C19" s="45" t="s">
        <v>328</v>
      </c>
      <c r="D19" s="44" t="s">
        <v>125</v>
      </c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3</v>
      </c>
      <c r="V19" s="47"/>
      <c r="W19" s="47"/>
      <c r="X19" s="47"/>
      <c r="Y19" s="47"/>
      <c r="Z19" s="48">
        <f t="shared" si="1"/>
        <v>3</v>
      </c>
    </row>
    <row r="20" spans="1:26" ht="26.25" customHeight="1">
      <c r="A20" s="44" t="s">
        <v>226</v>
      </c>
      <c r="B20" s="44">
        <f t="shared" si="0"/>
        <v>18</v>
      </c>
      <c r="C20" s="45" t="s">
        <v>329</v>
      </c>
      <c r="D20" s="44" t="s">
        <v>227</v>
      </c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>
        <v>4</v>
      </c>
      <c r="S20" s="47"/>
      <c r="T20" s="47"/>
      <c r="U20" s="47"/>
      <c r="V20" s="47"/>
      <c r="W20" s="47"/>
      <c r="X20" s="47"/>
      <c r="Y20" s="47"/>
      <c r="Z20" s="48">
        <f t="shared" si="1"/>
        <v>4</v>
      </c>
    </row>
    <row r="21" spans="1:26" ht="26.25" customHeight="1">
      <c r="A21" s="44" t="s">
        <v>226</v>
      </c>
      <c r="B21" s="44">
        <f t="shared" si="0"/>
        <v>19</v>
      </c>
      <c r="C21" s="45" t="s">
        <v>330</v>
      </c>
      <c r="D21" s="44" t="s">
        <v>128</v>
      </c>
      <c r="E21" s="46" t="s">
        <v>331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>
        <v>10</v>
      </c>
      <c r="S21" s="47"/>
      <c r="T21" s="47"/>
      <c r="U21" s="47"/>
      <c r="V21" s="47"/>
      <c r="W21" s="47"/>
      <c r="X21" s="47"/>
      <c r="Y21" s="47"/>
      <c r="Z21" s="48">
        <f t="shared" si="1"/>
        <v>10</v>
      </c>
    </row>
    <row r="22" spans="1:26" ht="26.25" customHeight="1">
      <c r="A22" s="44" t="s">
        <v>137</v>
      </c>
      <c r="B22" s="44">
        <f t="shared" si="0"/>
        <v>20</v>
      </c>
      <c r="C22" s="45" t="s">
        <v>247</v>
      </c>
      <c r="D22" s="44" t="s">
        <v>118</v>
      </c>
      <c r="E22" s="46" t="s">
        <v>317</v>
      </c>
      <c r="F22" s="47"/>
      <c r="G22" s="47"/>
      <c r="H22" s="47"/>
      <c r="I22" s="47"/>
      <c r="J22" s="47"/>
      <c r="K22" s="47">
        <v>1</v>
      </c>
      <c r="L22" s="47">
        <v>2</v>
      </c>
      <c r="M22" s="47">
        <v>1</v>
      </c>
      <c r="N22" s="47"/>
      <c r="O22" s="47"/>
      <c r="P22" s="47"/>
      <c r="Q22" s="47">
        <v>1</v>
      </c>
      <c r="R22" s="47"/>
      <c r="S22" s="47"/>
      <c r="T22" s="47"/>
      <c r="U22" s="47"/>
      <c r="V22" s="47"/>
      <c r="W22" s="47"/>
      <c r="X22" s="47"/>
      <c r="Y22" s="47"/>
      <c r="Z22" s="48">
        <f t="shared" si="1"/>
        <v>5</v>
      </c>
    </row>
    <row r="23" spans="1:26" ht="26.25" customHeight="1">
      <c r="A23" s="44" t="s">
        <v>137</v>
      </c>
      <c r="B23" s="44">
        <f t="shared" si="0"/>
        <v>21</v>
      </c>
      <c r="C23" s="45" t="s">
        <v>324</v>
      </c>
      <c r="D23" s="44" t="s">
        <v>219</v>
      </c>
      <c r="E23" s="46" t="s">
        <v>354</v>
      </c>
      <c r="F23" s="47"/>
      <c r="G23" s="47"/>
      <c r="H23" s="47"/>
      <c r="I23" s="47"/>
      <c r="J23" s="47"/>
      <c r="K23" s="47"/>
      <c r="L23" s="47">
        <v>6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8">
        <f t="shared" si="1"/>
        <v>6</v>
      </c>
    </row>
    <row r="24" spans="1:26" ht="26.25" customHeight="1">
      <c r="A24" s="44" t="s">
        <v>137</v>
      </c>
      <c r="B24" s="44">
        <f t="shared" si="0"/>
        <v>22</v>
      </c>
      <c r="C24" s="45" t="s">
        <v>325</v>
      </c>
      <c r="D24" s="44" t="s">
        <v>219</v>
      </c>
      <c r="E24" s="46" t="s">
        <v>225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>
        <v>5</v>
      </c>
      <c r="V24" s="47"/>
      <c r="W24" s="47"/>
      <c r="X24" s="47"/>
      <c r="Y24" s="47"/>
      <c r="Z24" s="48">
        <f t="shared" si="1"/>
        <v>5</v>
      </c>
    </row>
    <row r="25" spans="1:26" ht="27.75" customHeight="1">
      <c r="A25" s="44" t="s">
        <v>212</v>
      </c>
      <c r="B25" s="44">
        <f t="shared" si="0"/>
        <v>23</v>
      </c>
      <c r="C25" s="45" t="s">
        <v>213</v>
      </c>
      <c r="D25" s="44" t="s">
        <v>128</v>
      </c>
      <c r="E25" s="46" t="s">
        <v>214</v>
      </c>
      <c r="F25" s="47"/>
      <c r="G25" s="47"/>
      <c r="H25" s="47"/>
      <c r="I25" s="47"/>
      <c r="J25" s="47"/>
      <c r="K25" s="47"/>
      <c r="L25" s="47">
        <v>5</v>
      </c>
      <c r="M25" s="47"/>
      <c r="N25" s="47">
        <v>10</v>
      </c>
      <c r="O25" s="47"/>
      <c r="P25" s="47"/>
      <c r="Q25" s="47">
        <v>3</v>
      </c>
      <c r="R25" s="47">
        <v>15</v>
      </c>
      <c r="S25" s="47"/>
      <c r="T25" s="47"/>
      <c r="U25" s="47">
        <v>2</v>
      </c>
      <c r="V25" s="47"/>
      <c r="W25" s="47"/>
      <c r="X25" s="47"/>
      <c r="Y25" s="47"/>
      <c r="Z25" s="48">
        <f t="shared" si="1"/>
        <v>35</v>
      </c>
    </row>
    <row r="26" spans="1:26" ht="27.75" customHeight="1">
      <c r="A26" s="44" t="s">
        <v>212</v>
      </c>
      <c r="B26" s="44">
        <f t="shared" si="0"/>
        <v>24</v>
      </c>
      <c r="C26" s="45" t="s">
        <v>215</v>
      </c>
      <c r="D26" s="44" t="s">
        <v>128</v>
      </c>
      <c r="E26" s="46"/>
      <c r="F26" s="47"/>
      <c r="G26" s="47"/>
      <c r="H26" s="47"/>
      <c r="I26" s="47"/>
      <c r="J26" s="47"/>
      <c r="K26" s="47"/>
      <c r="L26" s="47">
        <v>3</v>
      </c>
      <c r="M26" s="47"/>
      <c r="N26" s="47"/>
      <c r="O26" s="47"/>
      <c r="P26" s="47"/>
      <c r="Q26" s="47"/>
      <c r="R26" s="47">
        <v>13</v>
      </c>
      <c r="S26" s="47"/>
      <c r="T26" s="47"/>
      <c r="U26" s="47"/>
      <c r="V26" s="47"/>
      <c r="W26" s="47"/>
      <c r="X26" s="47"/>
      <c r="Y26" s="47"/>
      <c r="Z26" s="48">
        <f t="shared" si="1"/>
        <v>16</v>
      </c>
    </row>
    <row r="27" spans="1:26" ht="27.75" customHeight="1">
      <c r="A27" s="44" t="s">
        <v>212</v>
      </c>
      <c r="B27" s="44">
        <f t="shared" si="0"/>
        <v>25</v>
      </c>
      <c r="C27" s="45" t="s">
        <v>216</v>
      </c>
      <c r="D27" s="44" t="s">
        <v>128</v>
      </c>
      <c r="E27" s="46"/>
      <c r="F27" s="47">
        <v>1</v>
      </c>
      <c r="G27" s="47"/>
      <c r="H27" s="47"/>
      <c r="I27" s="47"/>
      <c r="J27" s="47"/>
      <c r="K27" s="47"/>
      <c r="L27" s="47"/>
      <c r="M27" s="47">
        <v>2</v>
      </c>
      <c r="N27" s="47"/>
      <c r="O27" s="47"/>
      <c r="P27" s="47"/>
      <c r="Q27" s="47"/>
      <c r="R27" s="47">
        <v>1</v>
      </c>
      <c r="S27" s="47"/>
      <c r="T27" s="47"/>
      <c r="U27" s="47"/>
      <c r="V27" s="47"/>
      <c r="W27" s="47"/>
      <c r="X27" s="47"/>
      <c r="Y27" s="47"/>
      <c r="Z27" s="48">
        <f t="shared" si="1"/>
        <v>4</v>
      </c>
    </row>
    <row r="28" spans="1:26" ht="27.75" customHeight="1">
      <c r="A28" s="44" t="s">
        <v>212</v>
      </c>
      <c r="B28" s="44">
        <f t="shared" si="0"/>
        <v>26</v>
      </c>
      <c r="C28" s="45" t="s">
        <v>318</v>
      </c>
      <c r="D28" s="44" t="s">
        <v>128</v>
      </c>
      <c r="E28" s="46"/>
      <c r="F28" s="47"/>
      <c r="G28" s="47"/>
      <c r="H28" s="47"/>
      <c r="I28" s="47"/>
      <c r="J28" s="47">
        <v>1</v>
      </c>
      <c r="K28" s="47">
        <v>2</v>
      </c>
      <c r="L28" s="47"/>
      <c r="M28" s="47">
        <v>3</v>
      </c>
      <c r="N28" s="47">
        <v>5</v>
      </c>
      <c r="O28" s="47"/>
      <c r="P28" s="47"/>
      <c r="Q28" s="47"/>
      <c r="R28" s="47"/>
      <c r="S28" s="47"/>
      <c r="T28" s="47"/>
      <c r="U28" s="47"/>
      <c r="V28" s="47">
        <v>10</v>
      </c>
      <c r="W28" s="47"/>
      <c r="X28" s="47"/>
      <c r="Y28" s="47"/>
      <c r="Z28" s="48">
        <f t="shared" si="1"/>
        <v>21</v>
      </c>
    </row>
    <row r="29" spans="1:26" ht="27.75" customHeight="1">
      <c r="A29" s="44" t="s">
        <v>212</v>
      </c>
      <c r="B29" s="44">
        <f t="shared" si="0"/>
        <v>27</v>
      </c>
      <c r="C29" s="45" t="s">
        <v>217</v>
      </c>
      <c r="D29" s="44" t="s">
        <v>128</v>
      </c>
      <c r="E29" s="46"/>
      <c r="F29" s="47">
        <v>1</v>
      </c>
      <c r="G29" s="47"/>
      <c r="H29" s="47"/>
      <c r="I29" s="47"/>
      <c r="J29" s="47">
        <v>1</v>
      </c>
      <c r="K29" s="47">
        <v>2</v>
      </c>
      <c r="L29" s="47"/>
      <c r="M29" s="47">
        <v>3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>
        <f t="shared" si="1"/>
        <v>7</v>
      </c>
    </row>
    <row r="30" spans="1:26" ht="27.75" customHeight="1">
      <c r="A30" s="44" t="s">
        <v>212</v>
      </c>
      <c r="B30" s="44">
        <f t="shared" si="0"/>
        <v>28</v>
      </c>
      <c r="C30" s="45" t="s">
        <v>218</v>
      </c>
      <c r="D30" s="44" t="s">
        <v>219</v>
      </c>
      <c r="E30" s="46"/>
      <c r="F30" s="47"/>
      <c r="G30" s="47"/>
      <c r="H30" s="47"/>
      <c r="I30" s="47"/>
      <c r="J30" s="47"/>
      <c r="K30" s="47"/>
      <c r="L30" s="47"/>
      <c r="M30" s="47">
        <v>10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>
        <f t="shared" si="1"/>
        <v>10</v>
      </c>
    </row>
    <row r="31" spans="1:26" ht="27.75" customHeight="1">
      <c r="A31" s="44" t="s">
        <v>212</v>
      </c>
      <c r="B31" s="44">
        <f t="shared" si="0"/>
        <v>29</v>
      </c>
      <c r="C31" s="45" t="s">
        <v>220</v>
      </c>
      <c r="D31" s="44" t="s">
        <v>128</v>
      </c>
      <c r="E31" s="46" t="s">
        <v>319</v>
      </c>
      <c r="F31" s="47"/>
      <c r="G31" s="47"/>
      <c r="H31" s="47">
        <v>5</v>
      </c>
      <c r="I31" s="47">
        <v>5</v>
      </c>
      <c r="J31" s="47"/>
      <c r="K31" s="47"/>
      <c r="L31" s="47">
        <v>5</v>
      </c>
      <c r="M31" s="47">
        <v>1</v>
      </c>
      <c r="N31" s="47"/>
      <c r="O31" s="47"/>
      <c r="P31" s="47"/>
      <c r="Q31" s="47"/>
      <c r="R31" s="47">
        <v>1</v>
      </c>
      <c r="S31" s="47"/>
      <c r="T31" s="47"/>
      <c r="U31" s="47"/>
      <c r="V31" s="47">
        <v>10</v>
      </c>
      <c r="W31" s="47"/>
      <c r="X31" s="47"/>
      <c r="Y31" s="47"/>
      <c r="Z31" s="48">
        <f t="shared" si="1"/>
        <v>27</v>
      </c>
    </row>
    <row r="32" spans="1:26" ht="27.75" customHeight="1">
      <c r="A32" s="44" t="s">
        <v>212</v>
      </c>
      <c r="B32" s="44">
        <f t="shared" si="0"/>
        <v>30</v>
      </c>
      <c r="C32" s="45" t="s">
        <v>221</v>
      </c>
      <c r="D32" s="44" t="s">
        <v>128</v>
      </c>
      <c r="E32" s="46" t="s">
        <v>320</v>
      </c>
      <c r="F32" s="47"/>
      <c r="G32" s="47">
        <v>3</v>
      </c>
      <c r="H32" s="47"/>
      <c r="I32" s="47"/>
      <c r="J32" s="47"/>
      <c r="K32" s="47"/>
      <c r="L32" s="47">
        <v>10</v>
      </c>
      <c r="M32" s="47">
        <v>5</v>
      </c>
      <c r="N32" s="47"/>
      <c r="O32" s="47"/>
      <c r="P32" s="47"/>
      <c r="Q32" s="47">
        <v>2</v>
      </c>
      <c r="R32" s="47">
        <v>11</v>
      </c>
      <c r="S32" s="47">
        <v>5</v>
      </c>
      <c r="T32" s="47"/>
      <c r="U32" s="47"/>
      <c r="V32" s="47"/>
      <c r="W32" s="47"/>
      <c r="X32" s="47"/>
      <c r="Y32" s="47"/>
      <c r="Z32" s="48">
        <f t="shared" si="1"/>
        <v>36</v>
      </c>
    </row>
    <row r="33" spans="1:26" ht="27.75" customHeight="1">
      <c r="A33" s="44" t="s">
        <v>212</v>
      </c>
      <c r="B33" s="44">
        <f t="shared" si="0"/>
        <v>31</v>
      </c>
      <c r="C33" s="45" t="s">
        <v>222</v>
      </c>
      <c r="D33" s="44" t="s">
        <v>118</v>
      </c>
      <c r="E33" s="46" t="s">
        <v>321</v>
      </c>
      <c r="F33" s="47"/>
      <c r="G33" s="47">
        <v>2</v>
      </c>
      <c r="H33" s="47"/>
      <c r="I33" s="47"/>
      <c r="J33" s="47">
        <v>2</v>
      </c>
      <c r="K33" s="47">
        <v>1</v>
      </c>
      <c r="L33" s="47">
        <v>3</v>
      </c>
      <c r="M33" s="47">
        <v>2</v>
      </c>
      <c r="N33" s="47"/>
      <c r="O33" s="47">
        <v>2</v>
      </c>
      <c r="P33" s="47"/>
      <c r="Q33" s="47">
        <v>2</v>
      </c>
      <c r="R33" s="47">
        <v>6</v>
      </c>
      <c r="S33" s="47">
        <v>2</v>
      </c>
      <c r="T33" s="47">
        <v>1</v>
      </c>
      <c r="U33" s="47"/>
      <c r="V33" s="47"/>
      <c r="W33" s="47"/>
      <c r="X33" s="47"/>
      <c r="Y33" s="47"/>
      <c r="Z33" s="48">
        <f t="shared" si="1"/>
        <v>23</v>
      </c>
    </row>
    <row r="34" spans="1:26" ht="27.75" customHeight="1">
      <c r="A34" s="44" t="s">
        <v>212</v>
      </c>
      <c r="B34" s="44">
        <f t="shared" si="0"/>
        <v>32</v>
      </c>
      <c r="C34" s="45" t="s">
        <v>223</v>
      </c>
      <c r="D34" s="44" t="s">
        <v>142</v>
      </c>
      <c r="E34" s="46" t="s">
        <v>224</v>
      </c>
      <c r="F34" s="47"/>
      <c r="G34" s="47"/>
      <c r="H34" s="47"/>
      <c r="I34" s="47"/>
      <c r="J34" s="47"/>
      <c r="K34" s="47"/>
      <c r="L34" s="47"/>
      <c r="M34" s="47">
        <v>3</v>
      </c>
      <c r="N34" s="47">
        <v>2</v>
      </c>
      <c r="O34" s="47"/>
      <c r="P34" s="47"/>
      <c r="Q34" s="47">
        <v>2</v>
      </c>
      <c r="R34" s="47"/>
      <c r="S34" s="47"/>
      <c r="T34" s="47"/>
      <c r="U34" s="47">
        <v>2</v>
      </c>
      <c r="V34" s="47"/>
      <c r="W34" s="47"/>
      <c r="X34" s="47"/>
      <c r="Y34" s="47"/>
      <c r="Z34" s="48">
        <f t="shared" si="1"/>
        <v>9</v>
      </c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</sheetData>
  <autoFilter ref="A2:Z974" xr:uid="{00000000-0009-0000-0000-000004000000}">
    <sortState xmlns:xlrd2="http://schemas.microsoft.com/office/spreadsheetml/2017/richdata2" ref="A3:Z974">
      <sortCondition descending="1" ref="A2:A974"/>
    </sortState>
  </autoFilter>
  <mergeCells count="1">
    <mergeCell ref="A1:Z1"/>
  </mergeCells>
  <phoneticPr fontId="7" type="noConversion"/>
  <conditionalFormatting sqref="F3:Z34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1" fitToHeight="0" orientation="landscape" r:id="rId1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Z985"/>
  <sheetViews>
    <sheetView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U10" sqref="U10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45.375" customWidth="1"/>
    <col min="6" max="6" width="4.375" customWidth="1"/>
    <col min="7" max="7" width="5.625" customWidth="1"/>
    <col min="8" max="25" width="4.375" customWidth="1"/>
    <col min="26" max="26" width="5.75" customWidth="1"/>
  </cols>
  <sheetData>
    <row r="1" spans="1:26" ht="23.25" customHeight="1">
      <c r="A1" s="71" t="s">
        <v>275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83.25" customHeight="1">
      <c r="A2" s="50" t="s">
        <v>92</v>
      </c>
      <c r="B2" s="50" t="s">
        <v>0</v>
      </c>
      <c r="C2" s="51" t="s">
        <v>93</v>
      </c>
      <c r="D2" s="50" t="s">
        <v>94</v>
      </c>
      <c r="E2" s="52" t="s">
        <v>351</v>
      </c>
      <c r="F2" s="50" t="s">
        <v>95</v>
      </c>
      <c r="G2" s="50" t="s">
        <v>96</v>
      </c>
      <c r="H2" s="50" t="s">
        <v>97</v>
      </c>
      <c r="I2" s="50" t="s">
        <v>98</v>
      </c>
      <c r="J2" s="50" t="s">
        <v>99</v>
      </c>
      <c r="K2" s="50" t="s">
        <v>100</v>
      </c>
      <c r="L2" s="50" t="s">
        <v>101</v>
      </c>
      <c r="M2" s="50" t="s">
        <v>102</v>
      </c>
      <c r="N2" s="50" t="s">
        <v>152</v>
      </c>
      <c r="O2" s="50" t="s">
        <v>103</v>
      </c>
      <c r="P2" s="50" t="s">
        <v>104</v>
      </c>
      <c r="Q2" s="50" t="s">
        <v>105</v>
      </c>
      <c r="R2" s="50" t="s">
        <v>106</v>
      </c>
      <c r="S2" s="50" t="s">
        <v>107</v>
      </c>
      <c r="T2" s="50" t="s">
        <v>108</v>
      </c>
      <c r="U2" s="50" t="s">
        <v>109</v>
      </c>
      <c r="V2" s="50" t="s">
        <v>110</v>
      </c>
      <c r="W2" s="50" t="s">
        <v>290</v>
      </c>
      <c r="X2" s="50" t="s">
        <v>288</v>
      </c>
      <c r="Y2" s="50" t="s">
        <v>289</v>
      </c>
      <c r="Z2" s="50" t="s">
        <v>111</v>
      </c>
    </row>
    <row r="3" spans="1:26" ht="23.25" customHeight="1">
      <c r="A3" s="47" t="s">
        <v>249</v>
      </c>
      <c r="B3" s="44">
        <f t="shared" ref="B3:B16" si="0">ROW()-2</f>
        <v>1</v>
      </c>
      <c r="C3" s="54" t="s">
        <v>250</v>
      </c>
      <c r="D3" s="47" t="s">
        <v>242</v>
      </c>
      <c r="E3" s="54" t="s">
        <v>251</v>
      </c>
      <c r="F3" s="47"/>
      <c r="G3" s="47">
        <v>2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53">
        <f t="shared" ref="Z3:Z16" si="1">SUM(F3:Y3)</f>
        <v>2</v>
      </c>
    </row>
    <row r="4" spans="1:26" ht="23.25" customHeight="1">
      <c r="A4" s="44" t="s">
        <v>252</v>
      </c>
      <c r="B4" s="44">
        <f t="shared" si="0"/>
        <v>2</v>
      </c>
      <c r="C4" s="46" t="s">
        <v>253</v>
      </c>
      <c r="D4" s="44" t="s">
        <v>118</v>
      </c>
      <c r="E4" s="46" t="s">
        <v>254</v>
      </c>
      <c r="F4" s="47"/>
      <c r="G4" s="47"/>
      <c r="H4" s="47">
        <v>10</v>
      </c>
      <c r="I4" s="47"/>
      <c r="J4" s="47"/>
      <c r="K4" s="47">
        <v>5</v>
      </c>
      <c r="L4" s="47"/>
      <c r="M4" s="47"/>
      <c r="N4" s="47"/>
      <c r="O4" s="47"/>
      <c r="P4" s="47"/>
      <c r="Q4" s="47">
        <v>2</v>
      </c>
      <c r="R4" s="47"/>
      <c r="S4" s="47">
        <v>20</v>
      </c>
      <c r="T4" s="47">
        <v>12</v>
      </c>
      <c r="U4" s="47"/>
      <c r="V4" s="47"/>
      <c r="W4" s="47"/>
      <c r="X4" s="47">
        <v>4</v>
      </c>
      <c r="Y4" s="47"/>
      <c r="Z4" s="53">
        <f t="shared" si="1"/>
        <v>53</v>
      </c>
    </row>
    <row r="5" spans="1:26" ht="23.25" customHeight="1">
      <c r="A5" s="44" t="s">
        <v>252</v>
      </c>
      <c r="B5" s="44">
        <f t="shared" si="0"/>
        <v>3</v>
      </c>
      <c r="C5" s="46" t="s">
        <v>253</v>
      </c>
      <c r="D5" s="44" t="s">
        <v>118</v>
      </c>
      <c r="E5" s="46" t="s">
        <v>255</v>
      </c>
      <c r="F5" s="47"/>
      <c r="G5" s="47"/>
      <c r="H5" s="47">
        <v>10</v>
      </c>
      <c r="I5" s="47">
        <v>3</v>
      </c>
      <c r="J5" s="47"/>
      <c r="K5" s="47">
        <v>5</v>
      </c>
      <c r="L5" s="47"/>
      <c r="M5" s="47"/>
      <c r="N5" s="47"/>
      <c r="O5" s="47"/>
      <c r="P5" s="47"/>
      <c r="Q5" s="47">
        <v>2</v>
      </c>
      <c r="R5" s="47"/>
      <c r="S5" s="47">
        <v>5</v>
      </c>
      <c r="T5" s="47"/>
      <c r="U5" s="47"/>
      <c r="V5" s="47"/>
      <c r="W5" s="47"/>
      <c r="X5" s="47"/>
      <c r="Y5" s="47"/>
      <c r="Z5" s="53">
        <f t="shared" si="1"/>
        <v>25</v>
      </c>
    </row>
    <row r="6" spans="1:26" ht="23.25" customHeight="1">
      <c r="A6" s="44" t="s">
        <v>252</v>
      </c>
      <c r="B6" s="44">
        <f t="shared" si="0"/>
        <v>4</v>
      </c>
      <c r="C6" s="46" t="s">
        <v>256</v>
      </c>
      <c r="D6" s="44" t="s">
        <v>118</v>
      </c>
      <c r="E6" s="46" t="s">
        <v>332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10</v>
      </c>
      <c r="S6" s="47"/>
      <c r="T6" s="47"/>
      <c r="U6" s="47"/>
      <c r="V6" s="47"/>
      <c r="W6" s="47"/>
      <c r="X6" s="47"/>
      <c r="Y6" s="47"/>
      <c r="Z6" s="53">
        <f t="shared" si="1"/>
        <v>10</v>
      </c>
    </row>
    <row r="7" spans="1:26" ht="23.25" customHeight="1">
      <c r="A7" s="44" t="s">
        <v>252</v>
      </c>
      <c r="B7" s="44">
        <f t="shared" si="0"/>
        <v>5</v>
      </c>
      <c r="C7" s="55" t="s">
        <v>256</v>
      </c>
      <c r="D7" s="44" t="s">
        <v>118</v>
      </c>
      <c r="E7" s="46" t="s">
        <v>254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>
        <v>10</v>
      </c>
      <c r="Q7" s="47"/>
      <c r="R7" s="47">
        <v>4</v>
      </c>
      <c r="S7" s="47">
        <v>20</v>
      </c>
      <c r="T7" s="47"/>
      <c r="U7" s="47">
        <v>20</v>
      </c>
      <c r="V7" s="47">
        <v>30</v>
      </c>
      <c r="W7" s="47"/>
      <c r="X7" s="47"/>
      <c r="Y7" s="47"/>
      <c r="Z7" s="53">
        <f t="shared" si="1"/>
        <v>84</v>
      </c>
    </row>
    <row r="8" spans="1:26" ht="23.25" customHeight="1">
      <c r="A8" s="44" t="s">
        <v>252</v>
      </c>
      <c r="B8" s="44">
        <f t="shared" si="0"/>
        <v>6</v>
      </c>
      <c r="C8" s="46" t="s">
        <v>256</v>
      </c>
      <c r="D8" s="44" t="s">
        <v>118</v>
      </c>
      <c r="E8" s="46" t="s">
        <v>255</v>
      </c>
      <c r="F8" s="47">
        <v>5</v>
      </c>
      <c r="G8" s="47"/>
      <c r="H8" s="47"/>
      <c r="I8" s="47">
        <v>3</v>
      </c>
      <c r="J8" s="47"/>
      <c r="K8" s="47">
        <v>3</v>
      </c>
      <c r="L8" s="47"/>
      <c r="M8" s="47"/>
      <c r="N8" s="47"/>
      <c r="O8" s="47"/>
      <c r="P8" s="47"/>
      <c r="Q8" s="56">
        <v>2</v>
      </c>
      <c r="R8" s="56"/>
      <c r="S8" s="47">
        <v>5</v>
      </c>
      <c r="T8" s="47">
        <v>5</v>
      </c>
      <c r="U8" s="47">
        <v>10</v>
      </c>
      <c r="V8" s="47">
        <v>30</v>
      </c>
      <c r="W8" s="47"/>
      <c r="X8" s="47"/>
      <c r="Y8" s="47"/>
      <c r="Z8" s="53">
        <f t="shared" si="1"/>
        <v>63</v>
      </c>
    </row>
    <row r="9" spans="1:26" ht="27" customHeight="1">
      <c r="A9" s="44" t="s">
        <v>257</v>
      </c>
      <c r="B9" s="44">
        <f t="shared" si="0"/>
        <v>7</v>
      </c>
      <c r="C9" s="46" t="s">
        <v>258</v>
      </c>
      <c r="D9" s="44" t="s">
        <v>128</v>
      </c>
      <c r="E9" s="46" t="s">
        <v>259</v>
      </c>
      <c r="F9" s="47"/>
      <c r="G9" s="47"/>
      <c r="H9" s="47"/>
      <c r="I9" s="47"/>
      <c r="J9" s="47">
        <v>1</v>
      </c>
      <c r="K9" s="47"/>
      <c r="L9" s="47"/>
      <c r="M9" s="47">
        <v>1</v>
      </c>
      <c r="N9" s="47"/>
      <c r="O9" s="47">
        <v>1</v>
      </c>
      <c r="P9" s="47"/>
      <c r="Q9" s="47"/>
      <c r="R9" s="47"/>
      <c r="S9" s="47"/>
      <c r="T9" s="47">
        <v>1</v>
      </c>
      <c r="U9" s="47"/>
      <c r="V9" s="47"/>
      <c r="W9" s="47"/>
      <c r="X9" s="47"/>
      <c r="Y9" s="47"/>
      <c r="Z9" s="53">
        <f t="shared" si="1"/>
        <v>4</v>
      </c>
    </row>
    <row r="10" spans="1:26" ht="27" customHeight="1">
      <c r="A10" s="44" t="s">
        <v>257</v>
      </c>
      <c r="B10" s="44">
        <f t="shared" si="0"/>
        <v>8</v>
      </c>
      <c r="C10" s="46" t="s">
        <v>360</v>
      </c>
      <c r="D10" s="44" t="s">
        <v>128</v>
      </c>
      <c r="E10" s="46" t="s">
        <v>333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>
        <v>1</v>
      </c>
      <c r="Y10" s="47"/>
      <c r="Z10" s="53">
        <f t="shared" si="1"/>
        <v>1</v>
      </c>
    </row>
    <row r="11" spans="1:26" ht="27" customHeight="1">
      <c r="A11" s="44" t="s">
        <v>257</v>
      </c>
      <c r="B11" s="44">
        <f t="shared" si="0"/>
        <v>9</v>
      </c>
      <c r="C11" s="46" t="s">
        <v>260</v>
      </c>
      <c r="D11" s="44" t="s">
        <v>142</v>
      </c>
      <c r="E11" s="46" t="s">
        <v>261</v>
      </c>
      <c r="F11" s="47">
        <v>1</v>
      </c>
      <c r="G11" s="47"/>
      <c r="H11" s="47"/>
      <c r="I11" s="47"/>
      <c r="J11" s="47">
        <v>1</v>
      </c>
      <c r="K11" s="47"/>
      <c r="L11" s="47"/>
      <c r="M11" s="47">
        <v>1</v>
      </c>
      <c r="N11" s="47"/>
      <c r="O11" s="47">
        <v>1</v>
      </c>
      <c r="P11" s="47"/>
      <c r="Q11" s="47"/>
      <c r="R11" s="47"/>
      <c r="S11" s="47"/>
      <c r="T11" s="47"/>
      <c r="U11" s="47">
        <v>1</v>
      </c>
      <c r="V11" s="47"/>
      <c r="W11" s="47"/>
      <c r="X11" s="47">
        <v>1</v>
      </c>
      <c r="Y11" s="47"/>
      <c r="Z11" s="53">
        <f t="shared" si="1"/>
        <v>6</v>
      </c>
    </row>
    <row r="12" spans="1:26" ht="27" customHeight="1">
      <c r="A12" s="44" t="s">
        <v>257</v>
      </c>
      <c r="B12" s="44">
        <f t="shared" si="0"/>
        <v>10</v>
      </c>
      <c r="C12" s="46" t="s">
        <v>334</v>
      </c>
      <c r="D12" s="44" t="s">
        <v>142</v>
      </c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>
        <v>1</v>
      </c>
      <c r="T12" s="47"/>
      <c r="U12" s="47"/>
      <c r="V12" s="47"/>
      <c r="W12" s="47"/>
      <c r="X12" s="47"/>
      <c r="Y12" s="47"/>
      <c r="Z12" s="53">
        <f t="shared" si="1"/>
        <v>1</v>
      </c>
    </row>
    <row r="13" spans="1:26" ht="27" customHeight="1">
      <c r="A13" s="44" t="s">
        <v>248</v>
      </c>
      <c r="B13" s="44">
        <f t="shared" si="0"/>
        <v>11</v>
      </c>
      <c r="C13" s="46" t="s">
        <v>335</v>
      </c>
      <c r="D13" s="44" t="s">
        <v>118</v>
      </c>
      <c r="E13" s="69" t="s">
        <v>361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1</v>
      </c>
      <c r="T13" s="47"/>
      <c r="U13" s="47">
        <v>1</v>
      </c>
      <c r="V13" s="47"/>
      <c r="W13" s="47"/>
      <c r="X13" s="47"/>
      <c r="Y13" s="47"/>
      <c r="Z13" s="53">
        <f t="shared" si="1"/>
        <v>2</v>
      </c>
    </row>
    <row r="14" spans="1:26" ht="27" customHeight="1">
      <c r="A14" s="44" t="s">
        <v>248</v>
      </c>
      <c r="B14" s="44">
        <f t="shared" si="0"/>
        <v>12</v>
      </c>
      <c r="C14" s="46" t="s">
        <v>336</v>
      </c>
      <c r="D14" s="44" t="s">
        <v>121</v>
      </c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v>2</v>
      </c>
      <c r="S14" s="47"/>
      <c r="T14" s="47"/>
      <c r="U14" s="47"/>
      <c r="V14" s="47"/>
      <c r="W14" s="47"/>
      <c r="X14" s="47"/>
      <c r="Y14" s="47"/>
      <c r="Z14" s="53">
        <f t="shared" si="1"/>
        <v>2</v>
      </c>
    </row>
    <row r="15" spans="1:26" ht="27" customHeight="1">
      <c r="A15" s="44" t="s">
        <v>248</v>
      </c>
      <c r="B15" s="44">
        <f t="shared" si="0"/>
        <v>13</v>
      </c>
      <c r="C15" s="46" t="s">
        <v>337</v>
      </c>
      <c r="D15" s="44" t="s">
        <v>121</v>
      </c>
      <c r="E15" s="69" t="s">
        <v>359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2</v>
      </c>
      <c r="S15" s="47">
        <v>1</v>
      </c>
      <c r="T15" s="47"/>
      <c r="U15" s="47"/>
      <c r="V15" s="47"/>
      <c r="W15" s="47"/>
      <c r="X15" s="47"/>
      <c r="Y15" s="47"/>
      <c r="Z15" s="53">
        <f t="shared" si="1"/>
        <v>3</v>
      </c>
    </row>
    <row r="16" spans="1:26" ht="27" customHeight="1">
      <c r="A16" s="44" t="s">
        <v>248</v>
      </c>
      <c r="B16" s="44">
        <f t="shared" si="0"/>
        <v>14</v>
      </c>
      <c r="C16" s="46" t="s">
        <v>338</v>
      </c>
      <c r="D16" s="44" t="s">
        <v>121</v>
      </c>
      <c r="E16" s="69" t="s">
        <v>359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v>2</v>
      </c>
      <c r="S16" s="47"/>
      <c r="T16" s="47"/>
      <c r="U16" s="47"/>
      <c r="V16" s="47"/>
      <c r="W16" s="47"/>
      <c r="X16" s="47"/>
      <c r="Y16" s="47"/>
      <c r="Z16" s="53">
        <f t="shared" si="1"/>
        <v>2</v>
      </c>
    </row>
    <row r="17" spans="1:26" ht="15.75" customHeight="1">
      <c r="A17" s="4"/>
      <c r="B17" s="4"/>
      <c r="C17" s="5"/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4"/>
      <c r="B18" s="4"/>
      <c r="C18" s="5"/>
      <c r="D18" s="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A19" s="4"/>
      <c r="B19" s="4"/>
      <c r="C19" s="5"/>
      <c r="D19" s="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4"/>
      <c r="C20" s="5"/>
      <c r="D20" s="4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5"/>
      <c r="D21" s="4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5"/>
      <c r="D22" s="4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5"/>
      <c r="D24" s="4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5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5"/>
      <c r="D26" s="4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5"/>
      <c r="D27" s="4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5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5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5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5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5"/>
      <c r="D32" s="4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5"/>
      <c r="D33" s="4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5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5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5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5"/>
      <c r="D37" s="4"/>
      <c r="E37" s="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5"/>
      <c r="D38" s="4"/>
      <c r="E38" s="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5"/>
      <c r="D39" s="4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5"/>
      <c r="D40" s="4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5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5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5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5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5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5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5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5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5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5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5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5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5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5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5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5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5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5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5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5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5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5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5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5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5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5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5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5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5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5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5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5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5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5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5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5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5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5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5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5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5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5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5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5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5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5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5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5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5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5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5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5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5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5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5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5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5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5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5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5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5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5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5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5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5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5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5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5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5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5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5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5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5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5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5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5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5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5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5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5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5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5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5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5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5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5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5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5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5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5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5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5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5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5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5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5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5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5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5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5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5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5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5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5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5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5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5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5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5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5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5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5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5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5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5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5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5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5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5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5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5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5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5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5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5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5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5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5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5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5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5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5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5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5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5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5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5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5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5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5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5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5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5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5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5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5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5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5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5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5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5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5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5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5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5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5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5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5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5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5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5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5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5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5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5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5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5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5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5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5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5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5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5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5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5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5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5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5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5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5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5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5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5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5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5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5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5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5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5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5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5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5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5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5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5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5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5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5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5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5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5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5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5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5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5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5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5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5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5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5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5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5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5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5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5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5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5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5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5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5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5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5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5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5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5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5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5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5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5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5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5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5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5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5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5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5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5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5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5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5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5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5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5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5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5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5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5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5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5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5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5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5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5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5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5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5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5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5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5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5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5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5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5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5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5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5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5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5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5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5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5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5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5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5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5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5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5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5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5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5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5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5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5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5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5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5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5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5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5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5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5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5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5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5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5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5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5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5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5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5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5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5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5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5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5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5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5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5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5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5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5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5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5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5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5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5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5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5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5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5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5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5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5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5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5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5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5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5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5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5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5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5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5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5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5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5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5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5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5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5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5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5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5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5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5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5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5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5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5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5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5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5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5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5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5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5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5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5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5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5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5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5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5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5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5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5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5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5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5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5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5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5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5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5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5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5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5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5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5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5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5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5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5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5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5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5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5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5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5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5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5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5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5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5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5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5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5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5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5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5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5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5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5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5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5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5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5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5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5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5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5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5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5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5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5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5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5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5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5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5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5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5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5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5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5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5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5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5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5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5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5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5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5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5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5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5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5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5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5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5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5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5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5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5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5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5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5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5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5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5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5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5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5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5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5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5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5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5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5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5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5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5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5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5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5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5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5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5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5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5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5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5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5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5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5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5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5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5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5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5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5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5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5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5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5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5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5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5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5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5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5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5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5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5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5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5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5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5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5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5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5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5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5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5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5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5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5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5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5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5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5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5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5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5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5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5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5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5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5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5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5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5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5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5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5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5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5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5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5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5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5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5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5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5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5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5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5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5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5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5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5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5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5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5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5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5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5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5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5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5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5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5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5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5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5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5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5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5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5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5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5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5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5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5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5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5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5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5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5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5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5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5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5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5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5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5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5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5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5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5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5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5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5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5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5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5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5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5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5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5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5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5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5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5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5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5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5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5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5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5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5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5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5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5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5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5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5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5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5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5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5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5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5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5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5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5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5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5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5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5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5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5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5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5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5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5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5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5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5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5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5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5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5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5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5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5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5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5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5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5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5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5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5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5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5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5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5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5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5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5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5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5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5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5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5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5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5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5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5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5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5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5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5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5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5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5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5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5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5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5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5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5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5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5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5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5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5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5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5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5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5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5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5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5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5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5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5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5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5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5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5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5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5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5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5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5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5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5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5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5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5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5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5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5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5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5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5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5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5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5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5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5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5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5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5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5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5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5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5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5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5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5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5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5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5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5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5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5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5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5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5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5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5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5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5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5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5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5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5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5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5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5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5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5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5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5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5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5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5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5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5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5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5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5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5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5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5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5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5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5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5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5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5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5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5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5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5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5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5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5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5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5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5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5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5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5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5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5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5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5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5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5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5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5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5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5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5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5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5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5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5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5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5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5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5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5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5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5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5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5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5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5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5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5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5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5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5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5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5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5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5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5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5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5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5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5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5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5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5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5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5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5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5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5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5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5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5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5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5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5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5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5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5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5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5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5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5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5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5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5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5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5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5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5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5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5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5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5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5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5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5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5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5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5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5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5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5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5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5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5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5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5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5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5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5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5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5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5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5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5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5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5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5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5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5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5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5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5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5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5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5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5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5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5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5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5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5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5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5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5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5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5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5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5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5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5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5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5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5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5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5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5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5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5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5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5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5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5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5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5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5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5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5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5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5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5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5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5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5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5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5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5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5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5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5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5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5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5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5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5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5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5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5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5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5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5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5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5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5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5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5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5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5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5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5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</sheetData>
  <autoFilter ref="A2:Z16" xr:uid="{00000000-0009-0000-0000-000005000000}">
    <sortState xmlns:xlrd2="http://schemas.microsoft.com/office/spreadsheetml/2017/richdata2" ref="A3:Z9">
      <sortCondition descending="1" ref="A2:A9"/>
    </sortState>
  </autoFilter>
  <mergeCells count="1">
    <mergeCell ref="A1:Z1"/>
  </mergeCells>
  <phoneticPr fontId="7" type="noConversion"/>
  <conditionalFormatting sqref="F3:Y16">
    <cfRule type="cellIs" dxfId="1" priority="2" operator="equal">
      <formula>0</formula>
    </cfRule>
  </conditionalFormatting>
  <conditionalFormatting sqref="Z2:Z985">
    <cfRule type="cellIs" dxfId="0" priority="1" operator="equal">
      <formula>0</formula>
    </cfRule>
  </conditionalFormatting>
  <hyperlinks>
    <hyperlink ref="E15" r:id="rId1" display="https://www.momoshop.com.tw/goods/GoodsDetail.jsp?i_code=12228200&amp;srsltid=AfmBOopKrms4TLeCupJXW0ygsGayVhYlns8jahl0GjEpXuNFEYFJKsW-" xr:uid="{238EC57A-780E-40AD-B32A-486268DD0741}"/>
    <hyperlink ref="E16" r:id="rId2" display="https://www.momoshop.com.tw/goods/GoodsDetail.jsp?i_code=11981423&amp;srsltid=AfmBOopTT7ayYkElPp1ey78NDIUW_ZrvxFRp7deoUBaON6AGVbV0NaVY" xr:uid="{978D0DCC-CCD7-4908-B89F-E64B4FBDAAFA}"/>
    <hyperlink ref="E13" r:id="rId3" xr:uid="{DCC5321C-9B16-4472-83A4-ACD3C088430A}"/>
  </hyperlinks>
  <printOptions horizontalCentered="1"/>
  <pageMargins left="0.98425196850393704" right="0.98425196850393704" top="0.98425196850393704" bottom="0.98425196850393704" header="0" footer="0"/>
  <pageSetup paperSize="9" scale="57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9</vt:i4>
      </vt:variant>
    </vt:vector>
  </HeadingPairs>
  <TitlesOfParts>
    <vt:vector size="16" baseType="lpstr">
      <vt:lpstr>捐贈流程</vt:lpstr>
      <vt:lpstr>捐贈地址</vt:lpstr>
      <vt:lpstr>文具</vt:lpstr>
      <vt:lpstr>日常用品</vt:lpstr>
      <vt:lpstr>3C及電器用品</vt:lpstr>
      <vt:lpstr>運動與娛樂</vt:lpstr>
      <vt:lpstr>傢俱與修繕</vt:lpstr>
      <vt:lpstr>'3C及電器用品'!Print_Area</vt:lpstr>
      <vt:lpstr>文具!Print_Area</vt:lpstr>
      <vt:lpstr>日常用品!Print_Area</vt:lpstr>
      <vt:lpstr>捐贈流程!Print_Area</vt:lpstr>
      <vt:lpstr>傢俱與修繕!Print_Area</vt:lpstr>
      <vt:lpstr>'3C及電器用品'!Print_Titles</vt:lpstr>
      <vt:lpstr>文具!Print_Titles</vt:lpstr>
      <vt:lpstr>日常用品!Print_Titles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2026-05-11T06:05:22Z</cp:lastPrinted>
  <dcterms:modified xsi:type="dcterms:W3CDTF">2026-05-27T02:24:54Z</dcterms:modified>
</cp:coreProperties>
</file>